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.bulane\Desktop\"/>
    </mc:Choice>
  </mc:AlternateContent>
  <xr:revisionPtr revIDLastSave="0" documentId="8_{3C4D3B79-5947-4790-B474-ABE5BA0A4135}" xr6:coauthVersionLast="47" xr6:coauthVersionMax="47" xr10:uidLastSave="{00000000-0000-0000-0000-000000000000}"/>
  <bookViews>
    <workbookView xWindow="780" yWindow="780" windowWidth="15375" windowHeight="7875" activeTab="7" xr2:uid="{5AE7A7FB-6AA8-4800-A09B-F105A34473EF}"/>
  </bookViews>
  <sheets>
    <sheet name="Pirkumi līdz 10000" sheetId="1" r:id="rId1"/>
    <sheet name="EIS pirkumi" sheetId="4" r:id="rId2"/>
    <sheet name="publikācija 2022.03." sheetId="2" r:id="rId3"/>
    <sheet name="Publikācija 04.2022" sheetId="3" r:id="rId4"/>
    <sheet name="Publikācija 05.2022" sheetId="5" r:id="rId5"/>
    <sheet name="Publikācija 06.2022" sheetId="6" r:id="rId6"/>
    <sheet name="Publikācija 06.2022-2" sheetId="7" r:id="rId7"/>
    <sheet name="Publikācija 07.2022" sheetId="8" r:id="rId8"/>
  </sheets>
  <definedNames>
    <definedName name="_xlnm._FilterDatabase" localSheetId="0" hidden="1">'Pirkumi līdz 10000'!$A$5:$E$5</definedName>
    <definedName name="_xlnm._FilterDatabase" localSheetId="4" hidden="1">'Publikācija 05.2022'!$A$5:$E$5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B44" i="3"/>
  <c r="B43" i="3"/>
  <c r="B42" i="3"/>
  <c r="E33" i="2"/>
  <c r="B72" i="2"/>
  <c r="B71" i="2"/>
  <c r="B70" i="2"/>
  <c r="B76" i="1"/>
  <c r="B78" i="1"/>
  <c r="B77" i="1"/>
</calcChain>
</file>

<file path=xl/sharedStrings.xml><?xml version="1.0" encoding="utf-8"?>
<sst xmlns="http://schemas.openxmlformats.org/spreadsheetml/2006/main" count="1691" uniqueCount="362">
  <si>
    <t>Rīgas valstspilsētas pašvaldības aģentūras "Rīgas digitālā aģentūra" iepirkumu plāns iepirkumiem 2022.gadā</t>
  </si>
  <si>
    <t>(gadījumos, kad nav piemerojams Publisko iepirkumu likums)</t>
  </si>
  <si>
    <t>Plāns</t>
  </si>
  <si>
    <t>grozījumi - izpilde 
(aizpildāms pēc lēmuma pieņemšanas par preces iegādi/līguma slēgšanu)</t>
  </si>
  <si>
    <t>Iepirkuma priekšmets</t>
  </si>
  <si>
    <t>Paredzamā līgumcena (bez PVN) EUR</t>
  </si>
  <si>
    <t>Līguma priekšmets</t>
  </si>
  <si>
    <t>Piegādātāja, pakalpojuma sniedzēja vai būvdarbu veicēja nosaukums</t>
  </si>
  <si>
    <t>Līgumcena (bez PVN EUR</t>
  </si>
  <si>
    <t>iepirkuma periods I ceturksnis</t>
  </si>
  <si>
    <t>Automašīnu salona mazgāšana</t>
  </si>
  <si>
    <t>automašīnu salona mazgāšana</t>
  </si>
  <si>
    <t>AutoRing SIA</t>
  </si>
  <si>
    <t>Īpašuma (tehnikas) apdrošināšana</t>
  </si>
  <si>
    <t>Īpašuma apdrošināšana</t>
  </si>
  <si>
    <t>BTA BALTIC INSURANCE COMPANY AS</t>
  </si>
  <si>
    <t>ERRIN membership fee 2022</t>
  </si>
  <si>
    <t xml:space="preserve">Dalības maksa ERRIN membership fee 2022. </t>
  </si>
  <si>
    <t>European Regions Research and Innovation Network ASBL</t>
  </si>
  <si>
    <t>Programmatūras pakalpojumi  "Pašvaldības budžeta pārskati"</t>
  </si>
  <si>
    <t xml:space="preserve">Uzturēšanas pakalpojums "Pašvaldības budžeta pārskati" programmatūras pakalpojumi </t>
  </si>
  <si>
    <t>DIVI Grupa</t>
  </si>
  <si>
    <t>Telefonu centrāles atjaunošana</t>
  </si>
  <si>
    <t>HiPath 4000 tel. centrāles darbības atjaunošanas darbi (reģenerācijas faila izveide). Rēķins Nr. TT202200000025/1</t>
  </si>
  <si>
    <t>TEKA TELEKOM SIA</t>
  </si>
  <si>
    <t>Tūrisma pakalpojumi</t>
  </si>
  <si>
    <t xml:space="preserve">Aviobiļetes, apdrošināšana, viesnīca. </t>
  </si>
  <si>
    <t>Averoja SIA</t>
  </si>
  <si>
    <t>Geo++ GNSMART professional programmatūras abonēšana/uzturēšana 5 darbstacijām</t>
  </si>
  <si>
    <t>3000.00</t>
  </si>
  <si>
    <t>Licenču abonēšana/uzturēšana</t>
  </si>
  <si>
    <t>Geo++- Gesellschaft fiir satellitengestützte geodätische und navigatorische Technologien mbH</t>
  </si>
  <si>
    <t>Netsupport licenču abonēšana/uzturēšana (izglītības iestādēm)</t>
  </si>
  <si>
    <t>4860.00</t>
  </si>
  <si>
    <t>Netsupport licenču abonēšana/uzturēšana (3000 gab.)</t>
  </si>
  <si>
    <t>NetSupport Ltd</t>
  </si>
  <si>
    <t>Domēni</t>
  </si>
  <si>
    <t>Domēna vārda rigai.lv lietošanas tiesības</t>
  </si>
  <si>
    <t>LATVIJAS UNIVERSITĀTES MATEMĀTIKAS UN
INFORMĀTIKAS INSTITŪTS</t>
  </si>
  <si>
    <t>domēni</t>
  </si>
  <si>
    <t>Domēna vārda georiga.lv lietošanas tiesības. RĒĶINS NR. PR2203-01865</t>
  </si>
  <si>
    <t>Programatūra</t>
  </si>
  <si>
    <t>Malwarebytes Endpoint Protection. PAVADZĪME NR. 020161 DPA</t>
  </si>
  <si>
    <t>DPA SIA</t>
  </si>
  <si>
    <t>Oracle Linux Basic Limited ražotāja atbalsts. RĒĶINS NR. DBA-43/2022-R</t>
  </si>
  <si>
    <t>DBA Competence Center SIA</t>
  </si>
  <si>
    <t>Apmāciības</t>
  </si>
  <si>
    <t>Mācību kurss Scrum Product Owner Certified. N.Mahova. RĒĶINS NR. 95024434</t>
  </si>
  <si>
    <t>BALTIJAS DATORU AKADĒMIJA SIA</t>
  </si>
  <si>
    <t>Sarunu sistēma</t>
  </si>
  <si>
    <t>GENE-330 SARUNAS SITĒMA, rēķins Nr. TIG220371</t>
  </si>
  <si>
    <t>TIGER &amp; CCTV SIA</t>
  </si>
  <si>
    <t>Apmācības</t>
  </si>
  <si>
    <t>Publiskā iepirkuma līguma sagatavošana un izpildes uzraudzība /Dalība vebinārā 31.03.2022.A.Freibergs, G.Bozdorfs. Rēķina numurs: IEK/2022/03-111</t>
  </si>
  <si>
    <t>Libera SIA</t>
  </si>
  <si>
    <t>Microsoft Azure</t>
  </si>
  <si>
    <t xml:space="preserve">Microsoft Azure pakalpojumu pārtēriņš pie līguma TC-21-117-lī. vebinārā 31.03.2022. </t>
  </si>
  <si>
    <t>iepirkuma periods II ceturksnis</t>
  </si>
  <si>
    <t>“Informācijas loģistikas pakalpojumu – Pasūtītāja piegādātāju rēķinu elektroniskās informācijas konvertēšanu strukturētā datu formātā"</t>
  </si>
  <si>
    <t xml:space="preserve">Informācijas loģistikas pakalpojumus – Pasūtītāja piegādātāju rēķinu elektroniskās informācijas konvertēšanu strukturētā datu formātā un automātisku importēšanu Pasūtītāja informācijas sistēmā </t>
  </si>
  <si>
    <t>Unifiedpost AS</t>
  </si>
  <si>
    <t>Microsoft Azure pakalpojumu pārtēriņš pie līguma TC-21-117-lī</t>
  </si>
  <si>
    <t>LASERNET SAAS D365 licences</t>
  </si>
  <si>
    <t xml:space="preserve">LASERNET SAAS D365 Standart un LASERNET SAAS D365 Add Production server lietošanas licenču papildus piegāde 2022.gadā </t>
  </si>
  <si>
    <t>dots.365 SIA</t>
  </si>
  <si>
    <t>Tehniskās apsardzes pakalpojumu sniegšana Brīvības ielā 49\53</t>
  </si>
  <si>
    <t>Telpu remonts</t>
  </si>
  <si>
    <t>balso.riga.lv uzturēšana</t>
  </si>
  <si>
    <t>9999.99</t>
  </si>
  <si>
    <t>vietnei www.balso.riga.lv par uzturēšanas pakalpojuma nodrošināšanu</t>
  </si>
  <si>
    <t>Datu Sistēmas SIA</t>
  </si>
  <si>
    <t>Aviobiļetes, apdrošināšana, viesnīca. rēķ.Nr.5102308-3983</t>
  </si>
  <si>
    <t>Aviobiļetes, apdrošināšana, viesnīca. rēķins. Nr. 5103215-5278</t>
  </si>
  <si>
    <t>GeoRīga portāla vietnes ielaušanās tests</t>
  </si>
  <si>
    <t>par GeoRīga portāla ielaušanās testu veikšanu</t>
  </si>
  <si>
    <t>Cyber Audit SIA</t>
  </si>
  <si>
    <t>Svītrkodu skeneri Rīgas centrālai bibliotēkai</t>
  </si>
  <si>
    <t>Zebra DS2208 svītru kodu skeneris. Rēķins Nr. TSP 22-1356</t>
  </si>
  <si>
    <t>TIMESAVING SIA</t>
  </si>
  <si>
    <t>Dokumentu skapis (seifs)</t>
  </si>
  <si>
    <t>Personāla atlases pakalpojumi</t>
  </si>
  <si>
    <t>Līgums par vakanču sludinājumu publicēšanu</t>
  </si>
  <si>
    <t>CV-Online Latvia SIA</t>
  </si>
  <si>
    <t>Elektronisko preču utilizācija</t>
  </si>
  <si>
    <t>Par elektronisko preču atkritumu pieņemšanu, uzglabāšanu un nodošanu pārstrādei.</t>
  </si>
  <si>
    <t>T-METĀLS SIA</t>
  </si>
  <si>
    <t>Prezentācijas apkalpošana</t>
  </si>
  <si>
    <t>Prezentācijas apkalpošana, PAVADZĪME NR. KO14105</t>
  </si>
  <si>
    <t>KOKO SIA</t>
  </si>
  <si>
    <t>Programmatūra</t>
  </si>
  <si>
    <t>ZWCAD 2022 PRO (SP2 1-4, 2D/3D, ID's, NET ID: Q3MJ-672J-FKGS-2FG4-2WA7-V67R), Pavadzīme nr.: ZLVc-20220082</t>
  </si>
  <si>
    <t>3Dlotus SIA</t>
  </si>
  <si>
    <t>Autopath PRO licences abonēšana, Pavadzīme Nr.INFO-06841</t>
  </si>
  <si>
    <t>InfoEra SIA</t>
  </si>
  <si>
    <t>Kases lenta</t>
  </si>
  <si>
    <t>Kases lenta, PVZ ENT20/57-2022</t>
  </si>
  <si>
    <t>ENTER SIA</t>
  </si>
  <si>
    <t>Uzlīmes</t>
  </si>
  <si>
    <t>38x19 LAB Z-ULT 3000T Silver, (3720 uzlīmes). PAVADZĪME NR. BTM000955</t>
  </si>
  <si>
    <t>Amro Baltic SIA</t>
  </si>
  <si>
    <t>Tālākizglītības kursi</t>
  </si>
  <si>
    <t>Digitālā transformācija uzņēmumos un valsts pārvaldē, rēķins NR. 03011</t>
  </si>
  <si>
    <t>Latvijas universitāte</t>
  </si>
  <si>
    <t>Santehniskie darbi</t>
  </si>
  <si>
    <t>Avārijas izsaukums un santehniskie darbi. Rēķins Nr. 11-13-04-22</t>
  </si>
  <si>
    <t>Kārlis Heniņš</t>
  </si>
  <si>
    <t>Elektronisko iepirkumu sistēma - instruments iepirkumu realizācijai. G.Bozdorfs, rēķins Nr. IEK/2022/04-65</t>
  </si>
  <si>
    <t>Avārijas izsaukums, aizsērējama likvidēšana,</t>
  </si>
  <si>
    <t>Ak vai rores ciet? Tehniskais kanalizācijas dienests SIA</t>
  </si>
  <si>
    <t>SketchUp Pro bundle, annual termed contract. PAVADZĪME NR. 020589 DPA 19.05.2022</t>
  </si>
  <si>
    <t>Tīkla produkti</t>
  </si>
  <si>
    <t>Cisco compatible Single Fiber 10G SFP+</t>
  </si>
  <si>
    <t>EDGE Technologies SIA</t>
  </si>
  <si>
    <t>Ēkas uzturēšana</t>
  </si>
  <si>
    <t>Grīdas seguma nomaiņas darbi 404 kabinetā</t>
  </si>
  <si>
    <t>M Floors SIA</t>
  </si>
  <si>
    <t>Mēdiju monitorings</t>
  </si>
  <si>
    <t>Rīgas digitālā aģentūra – mediju monitorings (drukātā prese, internets, Tv, radio, LETA, nozare.lv)</t>
  </si>
  <si>
    <t>LETA SIA</t>
  </si>
  <si>
    <t>Datoru komponentes</t>
  </si>
  <si>
    <t>Iiyama ProLite T2453MIS-B1 LED Full HD/HDMI,VGA,DP/2x2W/3gg</t>
  </si>
  <si>
    <t>Capital AS</t>
  </si>
  <si>
    <t>iepirkuma periods III ceturksnis</t>
  </si>
  <si>
    <t>Par saimniecības preču pasūtījumu un piegādi</t>
  </si>
  <si>
    <t>Rīgas domes deputātu attālinātās sēdes norises nodrošināšana</t>
  </si>
  <si>
    <t>iepirkuma periods IV ceturksnis</t>
  </si>
  <si>
    <t>Biroja un kancelejas preces</t>
  </si>
  <si>
    <t>GeoRīga portāla pilnveidojumi</t>
  </si>
  <si>
    <t>Bentley programmatūras uzturēšana</t>
  </si>
  <si>
    <t>VMware vSphere uzturēšanas un atbalsta pakalpojumi</t>
  </si>
  <si>
    <t>Citrix ADC(Netscaler) uzturēšanas un atbalsta pakalpojumi</t>
  </si>
  <si>
    <t>Citrix vApps un vDesktops uzturēšanas un atbalsta pakalpojumi</t>
  </si>
  <si>
    <t>Qradar uzturēšanas un atbalsta pakalpojumi</t>
  </si>
  <si>
    <t>Symantec/Veritas Netbackup esošo licenču uzturēšanas un atbalsta pakalpojumi</t>
  </si>
  <si>
    <t>NETAPP uzturēšanas un atbalsta pakalpojumi</t>
  </si>
  <si>
    <t>IBM iekārtu uzturēšanas un atbalsta pakalpojumi</t>
  </si>
  <si>
    <t>Serverparka atjaunināšana</t>
  </si>
  <si>
    <t>NETAPP E-Serija papildus plaukts</t>
  </si>
  <si>
    <t>Microsoft konsultācijas</t>
  </si>
  <si>
    <t>Microstrategy papildinājumi: Pamatlīdzekļu, krājumu un personāla atskaišu paneļi</t>
  </si>
  <si>
    <t>Microstrategy papildinājumi: Projektu atskaites</t>
  </si>
  <si>
    <t>IIN un NĪN datu apvienošana ar apkaimju datiem (1. etaps), attēlošanai Microstrategy</t>
  </si>
  <si>
    <t>Rīgas domes Informācijas tehnoloģiju centra iepirkumu plāns iepirkumiem 2022.gadā</t>
  </si>
  <si>
    <t>plāns</t>
  </si>
  <si>
    <t>iepirkuma priekšmets</t>
  </si>
  <si>
    <t>paredzamā līgumcena (bez PVN) EUR</t>
  </si>
  <si>
    <t>līguma priekšmets</t>
  </si>
  <si>
    <t>piegādātāja, pakalpojuma sniedzēja vai būvdarbu veicēja nosaukums</t>
  </si>
  <si>
    <t>līgumcena (bez PVN EUR</t>
  </si>
  <si>
    <t>ar centralizētio iepirkumu institūcijas starpniecību veiktie iepirkumi - EIS</t>
  </si>
  <si>
    <t>Toneri</t>
  </si>
  <si>
    <t>TC-22-6-lī, ELEKTRONISKAIS IEPIRKUMS RDITC/2022/2VRAA/2018/16/AK/CI-114_5 Drukas iekārtu izejmateriālu (toneru) iegāde</t>
  </si>
  <si>
    <t>Sufficio SIA</t>
  </si>
  <si>
    <t>TC-22-7-lī, ELEKTRONISKAIS IEPIRKUMS RDITC/2022/3 VRAA/2018/16/AK/CI-114_5 Izejmateriāli</t>
  </si>
  <si>
    <t>IB Serviss SIA</t>
  </si>
  <si>
    <t>ELEKTRONISKAIS IEPIRKUMS RDITC/2022/4 VRAA/2018/16/AK/CI-114_5 Drukas izejmateriālu (toneru) piegāde</t>
  </si>
  <si>
    <t>Itelika SIA</t>
  </si>
  <si>
    <t>TC-22-9-lī, ELEKTRONISKAIS IEPIRKUMS RDITC/2022/5 VRAA/2018/16/AK/CI-114_5 Drukas izejmateriāli (toneri)</t>
  </si>
  <si>
    <t>4Print SIA</t>
  </si>
  <si>
    <t>Tildes birojs, abonements</t>
  </si>
  <si>
    <t>TC-22-10-lī, Elektroniskais iepirkums RDITC/2022/1 VRAA EIS/2019/17/AK/CI-118PG Tildes Birojs gada abonements</t>
  </si>
  <si>
    <t>DIVI GRUPA SIA</t>
  </si>
  <si>
    <t>TC-22-15-lī, ELEKTRONISKAIS IEPIRKUMS RDITC/2022/7 VRAA/2018/16/AK/CI-114_5 Izejmateriāli</t>
  </si>
  <si>
    <t>TC-22-16-lī, ELEKTRONISKAIS IEPIRKUMS RDITC/2022/8 VRAA/2018/16/AK/CI-114_5 Drukas iekārtu izejmateriālu (toneru) iegāde</t>
  </si>
  <si>
    <t>TC-22-17-lī, ELEKTRONISKAIS IEPIRKUMS RDITC/2022/9 VRAA/2018/16/AK/CI-114_5 Drukas izejmateriālu (toneru) piegāde</t>
  </si>
  <si>
    <t>Microsoft 365 F3 licences</t>
  </si>
  <si>
    <t>TC-22-18-lī, ELEKTRONISKAIS IEPIRKUMS RDITC/2022/6 VRAA EIS/2019/17/AK/CI-118PG Microsoft365 F3 licences</t>
  </si>
  <si>
    <t>Servertehnikas licences</t>
  </si>
  <si>
    <t>TC-22-19-lī, ELEKTRONISKS IEPIRKUMS RDITC/2022/10 VRAA 2019/07/AK/CI-115 Servertehnika_licences</t>
  </si>
  <si>
    <t>Adaptive SIA</t>
  </si>
  <si>
    <t>Drukas tehnika</t>
  </si>
  <si>
    <t>TC-22-20-lī, ELEKTRONISKAIS IEPIRKUMS RDITC/2022/12 VRAA/2018/16/AK/CI-114_1 un 2 Drukas tehnika</t>
  </si>
  <si>
    <t>ib Serviss SIA</t>
  </si>
  <si>
    <t>Datortehnika</t>
  </si>
  <si>
    <t>TC-22-21-lī EIS  RDITC/2022/14  Datortehnika RD Komunikācijas pārvalde, Pārdaugavas Mūzikas un mākslas skola, Pārdaugavas Mūzikas un mākslas skola</t>
  </si>
  <si>
    <t>CAPITAL AS</t>
  </si>
  <si>
    <t>MicroStrategy programmatūras uzturēšana</t>
  </si>
  <si>
    <t>TC-22-23-lī, EIS pirkums Nr. RDITC/2022/11 VRAAEIS/2019/17/AK/CI-118PG Microstrategy programmatūras pakalpojumi</t>
  </si>
  <si>
    <t>InfoStrategy SIA</t>
  </si>
  <si>
    <t>TC-22-41-lī; ELEKTRONISKAIS IEPIRKUMS RDITC/2022/24 VRAA EIS/2019/17/AK/CI-118PG CorelDRAW Graphics Suite licences</t>
  </si>
  <si>
    <t>Cisco Datu centra produktu pakalpojumi ar
CCIE līmeņa eksperta nodrošinājumu</t>
  </si>
  <si>
    <t>TC-22-28-lī RD ITC iepirkums RDITC/2022/13 no kataloga VRAA/2017/09/AK/CI110PKP  CI110P.8.6</t>
  </si>
  <si>
    <t>SIA Santa Monika Networks</t>
  </si>
  <si>
    <t>6657.00</t>
  </si>
  <si>
    <t>TC-22-30-lī, ELEKTRONISKS IEPIRKUMS RDITC/2022/15 VRAA 2019/30/AK/CI-117 Portatīvie datori</t>
  </si>
  <si>
    <t>11510.00</t>
  </si>
  <si>
    <t>TC-22-31-lī; ELEKTRONISKAIS IEPIRKUMS RDITC/2022/16 VRAA/2019/30/AK/CI-117 Portatīvie datori ITC, Pārdaugavas Mūzikas un mākslas skolai;  Bolderājas mūzikas un mākslas skolai.</t>
  </si>
  <si>
    <t>ATEA SIA</t>
  </si>
  <si>
    <t xml:space="preserve">TC-22-32-lī, ELEKTRONISKAIS IEPIRKUMS RDITC/2022/17 VRAA/2018/16/AK/CI-114_5 Drukas izejmateriālu (toneru) piegāde. </t>
  </si>
  <si>
    <t>CRC SIA</t>
  </si>
  <si>
    <t>TC-22-33-lī; ELEKTRONISKAIS IEPIRKUMS RDITC/2022/18 VRAA/2018/16/AK/CI-114_5 Izejmateriāli</t>
  </si>
  <si>
    <t>TC-22-34-lī; ELEKTRONISKAIS IEPIRKUMS RDITC/2022/19 VRAA/2018/16/AK/CI-114_5 Drukas iekārtu izejmateriālu (toneru) piegāde</t>
  </si>
  <si>
    <t>Officeday Latvia SIA</t>
  </si>
  <si>
    <t>TC-22-35-lī; ELEKTRONISKAIS IEPIRKUMS RDITC/2022/20 VRAA/2018/16/AK/CI-114_5 Drukas iekārtu izejmateriālu (toneru) iegāde</t>
  </si>
  <si>
    <t>TC-22-36-lī; ELEKTRONISKAIS IEPIRKUMS RDITC/2022/21 VRAA/2018/16/AK/CI-114_5 Drukas izejmateriālu (toneru) piegāde</t>
  </si>
  <si>
    <t>FC komutatoru licences</t>
  </si>
  <si>
    <t>EIS Iepirkums, asūtījuma numurs:
RDITC/2022/10
Līguma nr.: TC-22-19-lī (28.01.2022.) 
HPE SN6700B 8-port POD Upgrade License
with 32Gb SFP28 Short Wave Transceiver Kit</t>
  </si>
  <si>
    <t>SIA Adaptive</t>
  </si>
  <si>
    <t>TC-22-37-lī; ELEKTRONISKAIS IEPIRKUMS RDITC/2022/22 VRAA/2018/16/AK/CI-114_1 un 2 Drukas tehnika</t>
  </si>
  <si>
    <t>EleKTRONISKAIS IEPIRKUMS RDITC/2022/25VRAA/2018/16/AK/CI-114_5 Drukas izejmateriālu (toneru) piegāde</t>
  </si>
  <si>
    <t>EleKTRONISKAIS IEPIRKUMS RDITC/2022/26VRAA/2018/16/AK/CI-114_5 Drukas izejmateriālu (toneru) piegāde</t>
  </si>
  <si>
    <t>EleKTRONISKAIS IEPIRKUMS RDITC/2022/27VRAA/2018/16/AK/CI-114_5 Drukas izejmateriālu (toneru) piegāde</t>
  </si>
  <si>
    <t>EleKTRONISKAIS IEPIRKUMS RDITC/2022/28VRAA/2018/16/AK/CI-114_5 Drukas izejmateriālu (toneru) piegāde</t>
  </si>
  <si>
    <t>Licences</t>
  </si>
  <si>
    <t>TC-22-48-lī, ELEKTRONISKAIS IEPIRKUMS RDITC/2022/29 VRAA EIS/2019/17/AK/CI-118PG Adobe Premiere licences</t>
  </si>
  <si>
    <t>TC-22-49-lī, ELEKTRONISKAIS IEPIRKUMS RDITC/2022/30 VRAA/2018/16/AK/CI-114_5 Drukas izejmateriālu (toneru) piegāde</t>
  </si>
  <si>
    <t>itelika SIA</t>
  </si>
  <si>
    <t>toneri</t>
  </si>
  <si>
    <t>TC-22-50-lī, ELEKTRONISKAIS IEPIRKUMS RDITC/2022/31 VRAA/2018/16/AK/CI-114_5 Drukas izejmateriālu (toneru) piegāde</t>
  </si>
  <si>
    <t>Bronet SIA</t>
  </si>
  <si>
    <t>TC-22-51-lī, ELEKTRONISKAIS IEPIRKUMS RDITC/2022/32 VRAA/2018/16/AK/CI-114_5 Drukas izejmateriālu (toneru) piegāde</t>
  </si>
  <si>
    <t>TC-22-52-lī, ELEKTRONISKAIS IEPIRKUMS RDITC/2022/33 VRAA/2018/16/AK/CI-114_5 Drukas izejmateriālu (toneru) piegāde</t>
  </si>
  <si>
    <t>IB Serviss</t>
  </si>
  <si>
    <t>TC-22-53-lī, ELEKTRONISKAIS IEPIRKUMS RDITC/2022/34 VRAA/2018/16/AK/CI-114_5 Drukas izejmateriālu (toneru) piegāde</t>
  </si>
  <si>
    <t>GPS Latvija SIA</t>
  </si>
  <si>
    <t>ELEKTRONISKAIS IEPIRKUMS RVPARDA/2022/2 VRAA/2019/30/AK/CI-117 Datortehnika</t>
  </si>
  <si>
    <t>Atea SIA</t>
  </si>
  <si>
    <t>ELEKTRONISKAIS IEPIRKUMS RVPARDA/2022/1 VRAA/2019/30/AK/CI-117 Datortehnika</t>
  </si>
  <si>
    <t>ELEKTRONISKAIS IEPIRKUMS RVPARDA/2022/4 VRAA 2018/16/AK/CI-114_1 un _2 Izejmateriāli</t>
  </si>
  <si>
    <t>ELEKTRONISKAIS IEPIRKUMS RVPARDA/2022/5 VRAA 2018/16/AK/CI-114_1 un _2 Izejmateriāli</t>
  </si>
  <si>
    <t>ELEKTRONISKAIS IEPIRKUMS RVPARDA/2022/6 VRAA/2019/30/AK/CI-117 Datortehnika</t>
  </si>
  <si>
    <t>ELEKTRONISKAIS IEPIRKUMS RVPARDA/2022/7 VRAA/2019/30/AK/CI-117 Datortehnika</t>
  </si>
  <si>
    <t>ELEKTRONISKAIS IEPIRKUMS RVPARDA/2022/8 VRAA/2019/30/AK/CI-117 Datortehnika</t>
  </si>
  <si>
    <t>BALTIJAS INFORMĀCIJAS TEHNOLOĢIJAS SIA</t>
  </si>
  <si>
    <t>ELEKTRONISKAIS IEPIRKUMS RVPARDA/2022/9 VRAA/2019/30/AK/CI-117 Datortehnika</t>
  </si>
  <si>
    <t>ELEKTRONISKAIS IEPIRKUMS RVPARDA/2022/10 VRAA EIS/2019/17/AK/CI-118PG Qlik licences</t>
  </si>
  <si>
    <t>Infotrust SIA</t>
  </si>
  <si>
    <t>ELEKTRONISKAIS IEPIRKUMS RVPARDA/2022/14 VRAA/2018/16/AK/CI-114_5 Drukas izejmateriālu (toneru) piegāde</t>
  </si>
  <si>
    <t>Itelika SIA\</t>
  </si>
  <si>
    <t>ELEKTRONISKAIS IEPIRKUMS RVPARDA/2022/13 VRAA/2018/16/AK/CI-114_5 Drukas izejmateriālu (toneru) piegāde</t>
  </si>
  <si>
    <t>ELEKTRONISKAIS IEPIRKUMS RVPARDA/2022/19 VRAA EIS/2019/17/AK/CI-118PG Photoshop licences</t>
  </si>
  <si>
    <t>EIS IEPIRKUMS RVPARDA/2022/11 VRAA 2018/16/AK/CI-114-3 Datu kameras</t>
  </si>
  <si>
    <t>EIS IEPIRKUMS RVPARDA/2022/18 VRAA 2018/16/AK/CI-114_5 Izejmateriāli</t>
  </si>
  <si>
    <t>EIS IEPIRKUMS RVPARDA/2022/17 VRAA 2018/16/AK/CI-114_5 Izejmateriāli</t>
  </si>
  <si>
    <t>EIS IEPIRKUMS RVPARDA/2022/16 VRAA 2018/16/AK/CI-114_5 Izejmateriāli</t>
  </si>
  <si>
    <t>EIS IEPIRKUMS RVPARDA/2022/15 VRAA 2018/16/AK/CI-114_5 Izejmateriāli</t>
  </si>
  <si>
    <t>MS produkti</t>
  </si>
  <si>
    <t>EIS IEPIRKUMS RVPARDA/2022/19 VRAA EIS/2019/17/AK/CI-118PG Microsoft Azure</t>
  </si>
  <si>
    <t>EIS IEPIRKUMS RVPARDA/2022/21 VRAA/2019/30/AK/CI-117 Datortehnika</t>
  </si>
  <si>
    <t>EIS IEPIRKUMS RVPARDA/2022/22 VRAA/2019/30/AK/CI-117 Datortehnika</t>
  </si>
  <si>
    <t>EIS IEPIRKUMS RVPARDA/2022/23 VRAA EIS/2019/17/AK/CI-118PG Tildes Birojs gada abonements, Creative Cloud for teams</t>
  </si>
  <si>
    <t xml:space="preserve">Drukas iekārtas </t>
  </si>
  <si>
    <t>EIS IEPIRKUMS RVPARDA/2022/3,  VRAA 2018/16/AK/CI-114_1 un _2 Drukas iekārtas</t>
  </si>
  <si>
    <t>Tomega SIA</t>
  </si>
  <si>
    <t xml:space="preserve">970	</t>
  </si>
  <si>
    <t>EIS IEPIRKUMS RVPARDA/2022/25 VRAA/2018/16/AK/CI-114_5 Drukas izejmateriālu (toneru) piegāde</t>
  </si>
  <si>
    <t>EIS IEPIRKUMS RVPARDA/2022/24 VRAA 2018/16/AK/CI-114_5 Izejmateriāli</t>
  </si>
  <si>
    <t>EIS IEPIRKUMS RVPARDA/2022/26 VRAA/2019/30/AK/CI-117 Datortehnika</t>
  </si>
  <si>
    <t>EIS IEPIRKUMS RVPARDA/2022/27,  VRAA 2019/30/AK/CI-117 Datoru komponentes</t>
  </si>
  <si>
    <t>EIS IEPIRKUMS RVPARDA/2022/28 VRAA/2018/16/AK/CI-114_5 Drukas izejmateriālu (toneru) piegāde</t>
  </si>
  <si>
    <t>Microstrategy programmatūras pakalpojumi</t>
  </si>
  <si>
    <t>EIS iepirkums Nr. RVPARDA/2022/29 VRAA EIS2020/13/AK/CI-118_PKP. Microstrategy programmatūras pakalpojumi</t>
  </si>
  <si>
    <t>INFOSTRATEGY SIA</t>
  </si>
  <si>
    <t>EIS IEPIRKUMS RVPARDA/2022/30 VRAA/2018/16/AK/CI-114_5 Drukas izejmateriālu (toneru) piegāde</t>
  </si>
  <si>
    <t>EIS IEPIRKUMS RVPARDA/2022/32 VRAA EIS/2019/17/AK/CI-118PG MS Licences 1.gada izmantošanai 3-gadu Microsoft Enterprise Agreement Subscription</t>
  </si>
  <si>
    <t>EIS iepirkums RVPARDA/2022/34 VRAAEIS/2019/17/AK/CI-118PG Licences AutoCAD LT 2020</t>
  </si>
  <si>
    <t>InfoEra Latvia SIA</t>
  </si>
  <si>
    <t>EIS IEPIRKUMS RVPARDA/2022/35 VRAA EIS/2019/17/AK/CI-118PG MS Licences Creative Cloud for enterprise</t>
  </si>
  <si>
    <t>EIS IEPIRKUMS RVPARDA/2022/36 VRAA/2018/16/AK/CI-114_5 Drukas izejmateriālu (toneru) piegāde</t>
  </si>
  <si>
    <t>EIS IEPIRKUMS RVPARDA/2022/37 VRAA 2018/16/AK/CI-114_5 Izejmateriāli</t>
  </si>
  <si>
    <t>EIS IEPIRKUMS RVPARDA/2022/38 VRAA/2018/16/AK/CI-114_5 Drukas izejmateriālu (toneru) piegāde</t>
  </si>
  <si>
    <t>EIS IEPIRKUMS RVPARDA/2022/39 VRAA 2018/16/AK/CI-114_5 Izejmateriāli</t>
  </si>
  <si>
    <t>EIS IEPIRKUMS RVPARDA/2022/40 VRAA EIS/2019/17/AK/CI-118PG AutoCAD licences</t>
  </si>
  <si>
    <t>EIS IEPIRKUMS RVPARDA/2022/41 VRAA EIS/2019/17/AK/CI-118PG  NessusProA-1Y Nessus Professional licences</t>
  </si>
  <si>
    <t>OptiCom SIA</t>
  </si>
  <si>
    <t>37470.00</t>
  </si>
  <si>
    <t>EIS IEPIRKUMS RVPARDA/2022/31 VRAA EIS/2019/17/AK/CI-118PG Flex Store 1 gada atbalsts</t>
  </si>
  <si>
    <t>Dati Droup SIA</t>
  </si>
  <si>
    <t>65640.00</t>
  </si>
  <si>
    <t>EIS IEPIRKUMS RVPARDA/2022/42 VRAA EIS/2019/17/AK/CI-118PG Flex Store IKT infrastruktūra</t>
  </si>
  <si>
    <t>EIS IEPIRKUMS RVPARDA/2022/43 VRAA 2018/16/AK/CI-114_5 Izejmateriāli</t>
  </si>
  <si>
    <t>EIS IEPIRKUMS RVPARDA/2022/44 VRAA/2018/16/AK/CI-114_5 Drukas izejmateriālu (toneru) piegāde</t>
  </si>
  <si>
    <t>EIS IEPIRKUMS RVPARDA/2022/45 VRAA/2018/16/AK/CI-114_5 Drukas izejmateriālu (toneru) piegāde</t>
  </si>
  <si>
    <t>EIS IEPIRKUMS RVPARDA/2022/46  VRAA 2018/16/AK/CI-114_5 Izejmateriāli</t>
  </si>
  <si>
    <t>EIS IEPIRKUMS RVPARDA/2022/47 VRAA 2018/16/AK/CI-114_5 Izejmateriāli</t>
  </si>
  <si>
    <t>EIS IEPIRKUMS RVPARDA/2022/48 VRAA/2018/16/AK/CI-114_5 Drukas izejmateriāli</t>
  </si>
  <si>
    <t>EIS IEPIRKUMS RVPARDA/2022/49 VRAAEIS/2019/17/AK/CI-118PG Microstation, Bentley Navigator, OpenRoads Designer un OpenCities Map  licences</t>
  </si>
  <si>
    <t>Mikrokods SIA</t>
  </si>
  <si>
    <t>TV ar stiprinājumiem</t>
  </si>
  <si>
    <t>EIS IEPIRKUMS RVPARDA/2022/50 VRAA 2018/16/AK/CI-114-3, TV ar sienas stiprinājumiem</t>
  </si>
  <si>
    <t>TelCom SIA</t>
  </si>
  <si>
    <t>EIS IEPIRKUMS RVPARDA/2022/51 VRAA/2019/30/AK/CI-117 Datortehnika</t>
  </si>
  <si>
    <t>EIS IEPIRKUMS RVPARDA/2022/52 VRAA/2019/30/AK/CI-117 Datortehnika</t>
  </si>
  <si>
    <t>EIS IEPIRKUMS RVPARDA/2022/53 VRAA/2019/30/AK/CI-117 Datortehnika</t>
  </si>
  <si>
    <t>TCon SIA</t>
  </si>
  <si>
    <t>EIS IEPIRKUMS RVPARDA/2022/54 VRAA/2019/30/AK/CI-117 Datortehnika</t>
  </si>
  <si>
    <t>EIS IEPIRKUMS RVPARDA/2022/55 VRAA/2019/30/AK/CI-117 Datortehnika</t>
  </si>
  <si>
    <t>EIS IEPIRKUMS RVPARDA/2022/56 VRAA 2019/30/AK/CI-117 Datortehnika</t>
  </si>
  <si>
    <t>EIS IEPIRKUMS RVPARDA/2022/57 VRAA/2019/30/AK/CI-117 Datortehnika</t>
  </si>
  <si>
    <t>Datu kameras</t>
  </si>
  <si>
    <t>EIS IEPIRKUMS RVPARDA/2022/58 VRAA 2018/16/AK/CI-114-3 Datu kameras</t>
  </si>
  <si>
    <t>Drukas iekārtas</t>
  </si>
  <si>
    <t>EIS IEPIRKUMS RVPARDA/2022/59  VRAA 2018/16/AK/CI-114_1 un _2 Drukas iekārtas</t>
  </si>
  <si>
    <t>EIS IEPIRKUMS RVPARDA/2022/60  VRAA 2018/16/AK/CI-114_1 un _2 Drukas iekārtas</t>
  </si>
  <si>
    <t>EIS IEPIRKUMS RVPARDA/2022/61  VRAA 2018/16/AK/CI-114_1 un _2 Drukas iekārtas</t>
  </si>
  <si>
    <t>Print @ Serviss SIA</t>
  </si>
  <si>
    <t>Netapp atbalsts</t>
  </si>
  <si>
    <t>EIS IEPIRKUMS RVPARDA/2022/74 VRAA 2019/07/AK/CI-115 Netapp glabātuves garantijas pagarināšana</t>
  </si>
  <si>
    <t>iPro SIA</t>
  </si>
  <si>
    <t>Citrix licences</t>
  </si>
  <si>
    <t>EIS IEPIRKUMS RVPARDA/2022/75 VRAA EIS/2019/17/AK/CI-118PG Citrix programmatūras licenču atjaunināšana</t>
  </si>
  <si>
    <t>Datakom SIA</t>
  </si>
  <si>
    <t>Creative Clouds licences</t>
  </si>
  <si>
    <t>RVPARDA/2022/76 VRAA EIS/2019/17/AK/CI-118PG MS Creative Cloud for teams</t>
  </si>
  <si>
    <t>Milestone licences</t>
  </si>
  <si>
    <t>EIS IEPIRKUMS RVPARDA/2022/77 VRAA EIS/2019/17/AK/CI-118PG Milestone Licences</t>
  </si>
  <si>
    <t>Mondot SIA</t>
  </si>
  <si>
    <t>Adobe Photoshop licences</t>
  </si>
  <si>
    <t>EIS RVPARDA/2022/78 VRAA EIS/2019/17/AK/CI-118PG Licence_Adobe Photoshop</t>
  </si>
  <si>
    <t>īpašuma (tehnikas) apdrošināšana</t>
  </si>
  <si>
    <t>tehnisko resursu apdrošināšana</t>
  </si>
  <si>
    <t>Dalības maksa ERRIN membership fee 2022. Rēķins Nr. 2022/117</t>
  </si>
  <si>
    <t>DIVI Grupa uzturēšana</t>
  </si>
  <si>
    <t>Uzturēšanas pakalpojums</t>
  </si>
  <si>
    <t>8778.42</t>
  </si>
  <si>
    <t>Aviobiļetes, apdrošināšana, viesnīca. rēķ.Nr.5100554-1146</t>
  </si>
  <si>
    <t>Drošības testi</t>
  </si>
  <si>
    <t>portāla drošības testu veikšana</t>
  </si>
  <si>
    <t>2914.00</t>
  </si>
  <si>
    <t>Aviobiļetes, apdrošināšana, viesnīca. rēķ.Nr.5100975-2146</t>
  </si>
  <si>
    <t>dokumentu skapis (seifs)</t>
  </si>
  <si>
    <t>Zebra svītru kodu skeneri. Rēķins Nr. TSP 22-1356</t>
  </si>
  <si>
    <t>Reklāmas druka</t>
  </si>
  <si>
    <t>Personalizētas krūzītes (370 ml) ar logo druku; dizaina istrāde</t>
  </si>
  <si>
    <t>ADSUM SIA</t>
  </si>
  <si>
    <t>Vispārīgās vienošanās numurs: VRAA 2019/07/AK/CI-115; Pasūtījuma numurs:
RDITC/2022/10
Līguma nr.: TC-22-19-lī (28.01.2022.) 
HPE SN6700B 8-port POD Upgrade License
with 32Gb SFP28 Short Wave Transceiver Kit</t>
  </si>
  <si>
    <t>Dalības maksa ERRIN membership fee 2022.</t>
  </si>
  <si>
    <t>Pašvaldības budžeta pārskatu programmatūras pakalpojumi</t>
  </si>
  <si>
    <t>Pašvaldības budžeta pārskatu programmatūras pakalpojumu sniegšanas uzturēšana</t>
  </si>
  <si>
    <t>Portāla drošības testu veikšana</t>
  </si>
  <si>
    <t>Aviobiļetes, apdrošināšana, viesnīca.</t>
  </si>
  <si>
    <t>Microsoft Azure programatūras pakalpojumi</t>
  </si>
  <si>
    <t>Informācijas loģistikas pakalpojumu – Pasūtītāja piegādātāju rēķinu elektroniskās informācijas konvertēšanu strukturētā datu formātā</t>
  </si>
  <si>
    <t>Vietnes balso.riga.lv uzturēšana</t>
  </si>
  <si>
    <t>Zebra DS2208 svītru kodu skeneri.</t>
  </si>
  <si>
    <t> </t>
  </si>
  <si>
    <t xml:space="preserve">Zebra DS2208 svītru kodu skeneris. </t>
  </si>
  <si>
    <t>Aviobiļetes, apdrošināšana, viesnīca</t>
  </si>
  <si>
    <t>Zebra DS2208 svītru kodu skeneris</t>
  </si>
  <si>
    <t>Iepirkuma periods I un II ceturksnis</t>
  </si>
  <si>
    <t>Mēbeļu iegāde</t>
  </si>
  <si>
    <t>Par mebeļu iegādi</t>
  </si>
  <si>
    <t>SALONS AIS SIA</t>
  </si>
  <si>
    <t>Iepirkuma periods I,  II un III ceturksnis</t>
  </si>
  <si>
    <t>MS licences</t>
  </si>
  <si>
    <t>EIS IEPIRKUMS RVPARDA/2022/33 VRAA EIS/2019/17/AK/CI-118PG MS licences</t>
  </si>
  <si>
    <t>A.P.N. Promise S.A.</t>
  </si>
  <si>
    <t>Biroja papīrs</t>
  </si>
  <si>
    <t>EIS IEPIRKUMS RVPARDA/2022/62  VRAA 2021/04/AK/CI-119 Izejmateriāli Papīrs</t>
  </si>
  <si>
    <t>Pro visio licences</t>
  </si>
  <si>
    <t>EIS RVPARDA/2022/63 VRAA EIS/2019/17/AK/CI-118PG MS papildus licences (VIsio, Team Room, Project)</t>
  </si>
  <si>
    <t>EIS IEPIRKUMS RVPARDA/2022/64 VRAA/2019/30/AK/CI-117 Datortehnika</t>
  </si>
  <si>
    <t>EIS IEPIRKUMS RVPARDA/2022/65 VRAA/2019/30/AK/CI-117 Datortehnikas papildpiederumi</t>
  </si>
  <si>
    <t>EIS IEPIRKUMS RVPARDA/2022/66 VRAA/2019/30/AK/CI-117 Datortehnikas papildpiederumi</t>
  </si>
  <si>
    <t>EIS IEPIRKUMS RVPARDA/2022/67 VRAA/2018/16/AK/CI-114_5 Drukas izejmateriālu (toneru) piegāde</t>
  </si>
  <si>
    <t>EIS IEPIRKUMS RVPARDA/2022/68  VRAA 2018/16/AK/CI-114_5 Izejmateriāli</t>
  </si>
  <si>
    <t>EIS IEPIRKUMS RVPARDA/2022/69  VRAA 2018/16/AK/CI-114_5 Izejmateriāli</t>
  </si>
  <si>
    <t>EIS IEPIRKUMS RVPARDA/2022/70 VRAA 2018/16/AK/CI-114_5 Izejmateriāli</t>
  </si>
  <si>
    <t>EIS IEPIRKUMS RVPARDA/2022/71  VRAA 2018/16/AK/CI-114_5 Izejmateriāli</t>
  </si>
  <si>
    <t>EIS IEPIRKUMS RVPARDA/2022/72 VRAA/2019/30/AK/CI-117 Datortehnika</t>
  </si>
  <si>
    <t>EIS IEPIRKUMS RVPARDA/2022/73 VRAA/2019/30/AK/CI-117 Datortehnika</t>
  </si>
  <si>
    <t>(gadījumos, kad nav piemērojams Publisko iepirkumu likums)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</si>
</sst>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3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86"/>
    </font>
    <font>
      <strike/>
      <sz val="11"/>
      <color theme="1"/>
      <name val="Times New Roman"/>
    </font>
    <font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8" fillId="3" borderId="17" xfId="0" applyFont="1" applyFill="1" applyBorder="1" applyAlignment="1">
      <alignment wrapText="1" readingOrder="1"/>
    </xf>
    <xf numFmtId="164" fontId="6" fillId="0" borderId="1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/>
    </xf>
    <xf numFmtId="0" fontId="7" fillId="4" borderId="16" xfId="0" applyFont="1" applyFill="1" applyBorder="1" applyAlignment="1">
      <alignment horizontal="left" vertical="center" wrapText="1"/>
    </xf>
    <xf numFmtId="2" fontId="7" fillId="4" borderId="16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4" borderId="12" xfId="0" applyNumberFormat="1" applyFont="1" applyFill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0" borderId="23" xfId="0" applyFont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 wrapText="1"/>
    </xf>
    <xf numFmtId="0" fontId="8" fillId="3" borderId="17" xfId="0" applyFont="1" applyFill="1" applyBorder="1" applyAlignment="1">
      <alignment horizontal="left" wrapText="1" readingOrder="1"/>
    </xf>
    <xf numFmtId="0" fontId="5" fillId="0" borderId="0" xfId="0" applyFont="1" applyAlignment="1">
      <alignment horizontal="left" wrapText="1"/>
    </xf>
    <xf numFmtId="0" fontId="7" fillId="0" borderId="1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1" xfId="0" applyFont="1" applyBorder="1"/>
    <xf numFmtId="0" fontId="10" fillId="0" borderId="10" xfId="0" applyFont="1" applyBorder="1" applyAlignment="1">
      <alignment wrapText="1"/>
    </xf>
    <xf numFmtId="0" fontId="10" fillId="0" borderId="12" xfId="0" applyFont="1" applyBorder="1"/>
    <xf numFmtId="0" fontId="10" fillId="0" borderId="20" xfId="0" applyFont="1" applyBorder="1"/>
    <xf numFmtId="2" fontId="7" fillId="0" borderId="1" xfId="0" applyNumberFormat="1" applyFont="1" applyBorder="1" applyAlignment="1">
      <alignment horizontal="center"/>
    </xf>
    <xf numFmtId="0" fontId="8" fillId="3" borderId="27" xfId="0" applyFont="1" applyFill="1" applyBorder="1" applyAlignment="1">
      <alignment horizontal="left" wrapText="1" readingOrder="1"/>
    </xf>
    <xf numFmtId="2" fontId="10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2" fontId="7" fillId="4" borderId="2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wrapText="1" readingOrder="1"/>
    </xf>
    <xf numFmtId="0" fontId="11" fillId="0" borderId="12" xfId="0" applyFont="1" applyBorder="1" applyAlignment="1">
      <alignment horizontal="left" vertical="center" wrapText="1"/>
    </xf>
    <xf numFmtId="2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is.riga.lv/Contracts/ContractData/ContractData?contractId=404708&amp;applicationReturnUrl=%2FContracts%2FContractsList%2FContractsListReturn%3Fpage%3D0%26selected%3D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vis.riga.lv/Contracts/ContractData/ContractData?contractId=404708&amp;applicationReturnUrl=%2FContracts%2FContractsList%2FContractsListReturn%3Fpage%3D0%26selected%3D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vis.riga.lv/Contracts/ContractData/ContractData?contractId=404708&amp;applicationReturnUrl=%2FContracts%2FContractsList%2FContractsListReturn%3Fpage%3D0%26selected%3D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vis.riga.lv/Contracts/ContractData/ContractData?contractId=404708&amp;applicationReturnUrl=%2FContracts%2FContractsList%2FContractsListReturn%3Fpage%3D0%26selected%3D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32EB-4E45-43D8-9D2B-999883C2F33B}">
  <dimension ref="A1:H91"/>
  <sheetViews>
    <sheetView zoomScale="70" zoomScaleNormal="70" workbookViewId="0">
      <pane ySplit="5" topLeftCell="A57" activePane="bottomLeft" state="frozen"/>
      <selection pane="bottomLeft" activeCell="A58" sqref="A58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2</v>
      </c>
      <c r="B4" s="5"/>
      <c r="C4" s="111" t="s">
        <v>3</v>
      </c>
      <c r="D4" s="112"/>
      <c r="E4" s="113"/>
    </row>
    <row r="5" spans="1:8" ht="42.75" x14ac:dyDescent="0.2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18" t="s">
        <v>10</v>
      </c>
      <c r="B7" s="37">
        <v>3305</v>
      </c>
      <c r="C7" s="9" t="s">
        <v>11</v>
      </c>
      <c r="D7" s="10" t="s">
        <v>12</v>
      </c>
      <c r="E7" s="10">
        <v>3305</v>
      </c>
    </row>
    <row r="8" spans="1:8" ht="30" x14ac:dyDescent="0.25">
      <c r="A8" s="18" t="s">
        <v>13</v>
      </c>
      <c r="B8" s="37">
        <v>1800</v>
      </c>
      <c r="C8" s="10" t="s">
        <v>14</v>
      </c>
      <c r="D8" s="9" t="s">
        <v>15</v>
      </c>
      <c r="E8" s="10">
        <v>1320</v>
      </c>
    </row>
    <row r="9" spans="1:8" ht="47.25" customHeight="1" x14ac:dyDescent="0.25">
      <c r="A9" s="34" t="s">
        <v>16</v>
      </c>
      <c r="B9" s="14">
        <v>2521</v>
      </c>
      <c r="C9" s="13" t="s">
        <v>17</v>
      </c>
      <c r="D9" s="13" t="s">
        <v>18</v>
      </c>
      <c r="E9" s="15">
        <v>2521</v>
      </c>
    </row>
    <row r="10" spans="1:8" ht="45" x14ac:dyDescent="0.25">
      <c r="A10" s="85" t="s">
        <v>19</v>
      </c>
      <c r="B10" s="37">
        <v>8778</v>
      </c>
      <c r="C10" s="9" t="s">
        <v>20</v>
      </c>
      <c r="D10" s="10" t="s">
        <v>21</v>
      </c>
      <c r="E10" s="10">
        <v>8778</v>
      </c>
    </row>
    <row r="11" spans="1:8" ht="60" x14ac:dyDescent="0.25">
      <c r="A11" s="51" t="s">
        <v>22</v>
      </c>
      <c r="B11" s="52">
        <v>200</v>
      </c>
      <c r="C11" s="53" t="s">
        <v>23</v>
      </c>
      <c r="D11" s="54" t="s">
        <v>24</v>
      </c>
      <c r="E11" s="54">
        <v>200</v>
      </c>
      <c r="F11" s="3"/>
    </row>
    <row r="12" spans="1:8" ht="30" x14ac:dyDescent="0.25">
      <c r="A12" s="18" t="s">
        <v>25</v>
      </c>
      <c r="B12" s="37">
        <v>1151</v>
      </c>
      <c r="C12" s="9" t="s">
        <v>26</v>
      </c>
      <c r="D12" s="10" t="s">
        <v>27</v>
      </c>
      <c r="E12" s="10">
        <v>1151</v>
      </c>
      <c r="F12" s="3"/>
    </row>
    <row r="13" spans="1:8" ht="60" x14ac:dyDescent="0.25">
      <c r="A13" s="18" t="s">
        <v>28</v>
      </c>
      <c r="B13" s="19" t="s">
        <v>29</v>
      </c>
      <c r="C13" s="9" t="s">
        <v>30</v>
      </c>
      <c r="D13" s="9" t="s">
        <v>31</v>
      </c>
      <c r="E13" s="10" t="s">
        <v>29</v>
      </c>
      <c r="F13" s="3"/>
    </row>
    <row r="14" spans="1:8" ht="30" x14ac:dyDescent="0.25">
      <c r="A14" s="72" t="s">
        <v>32</v>
      </c>
      <c r="B14" s="42" t="s">
        <v>33</v>
      </c>
      <c r="C14" s="41" t="s">
        <v>34</v>
      </c>
      <c r="D14" s="42" t="s">
        <v>35</v>
      </c>
      <c r="E14" s="42" t="s">
        <v>33</v>
      </c>
    </row>
    <row r="15" spans="1:8" ht="60.75" customHeight="1" x14ac:dyDescent="0.25">
      <c r="A15" s="43" t="s">
        <v>36</v>
      </c>
      <c r="B15" s="44">
        <v>10</v>
      </c>
      <c r="C15" s="43" t="s">
        <v>37</v>
      </c>
      <c r="D15" s="43" t="s">
        <v>38</v>
      </c>
      <c r="E15" s="44">
        <v>10</v>
      </c>
    </row>
    <row r="16" spans="1:8" ht="60.75" customHeight="1" x14ac:dyDescent="0.25">
      <c r="A16" s="43" t="s">
        <v>39</v>
      </c>
      <c r="B16" s="44">
        <v>38</v>
      </c>
      <c r="C16" s="43" t="s">
        <v>40</v>
      </c>
      <c r="D16" s="43" t="s">
        <v>38</v>
      </c>
      <c r="E16" s="44">
        <v>38</v>
      </c>
    </row>
    <row r="17" spans="1:5" ht="42" customHeight="1" x14ac:dyDescent="0.25">
      <c r="A17" s="43" t="s">
        <v>41</v>
      </c>
      <c r="B17" s="44">
        <v>610</v>
      </c>
      <c r="C17" s="43" t="s">
        <v>42</v>
      </c>
      <c r="D17" s="43" t="s">
        <v>43</v>
      </c>
      <c r="E17" s="44">
        <v>610</v>
      </c>
    </row>
    <row r="18" spans="1:5" ht="41.25" customHeight="1" x14ac:dyDescent="0.25">
      <c r="A18" s="45" t="s">
        <v>41</v>
      </c>
      <c r="B18" s="46">
        <v>997</v>
      </c>
      <c r="C18" s="45" t="s">
        <v>44</v>
      </c>
      <c r="D18" s="47" t="s">
        <v>45</v>
      </c>
      <c r="E18" s="45">
        <v>996</v>
      </c>
    </row>
    <row r="19" spans="1:5" ht="41.25" customHeight="1" x14ac:dyDescent="0.25">
      <c r="A19" s="45" t="s">
        <v>46</v>
      </c>
      <c r="B19" s="46">
        <v>750</v>
      </c>
      <c r="C19" s="45" t="s">
        <v>47</v>
      </c>
      <c r="D19" s="48" t="s">
        <v>48</v>
      </c>
      <c r="E19" s="45">
        <v>750</v>
      </c>
    </row>
    <row r="20" spans="1:5" ht="41.25" customHeight="1" x14ac:dyDescent="0.25">
      <c r="A20" s="45" t="s">
        <v>49</v>
      </c>
      <c r="B20" s="46">
        <v>105</v>
      </c>
      <c r="C20" s="45" t="s">
        <v>50</v>
      </c>
      <c r="D20" s="48" t="s">
        <v>51</v>
      </c>
      <c r="E20" s="45">
        <v>105</v>
      </c>
    </row>
    <row r="21" spans="1:5" ht="41.25" customHeight="1" x14ac:dyDescent="0.25">
      <c r="A21" s="72" t="s">
        <v>25</v>
      </c>
      <c r="B21" s="42">
        <v>1552</v>
      </c>
      <c r="C21" s="41" t="s">
        <v>26</v>
      </c>
      <c r="D21" s="41" t="s">
        <v>27</v>
      </c>
      <c r="E21" s="42">
        <v>1552</v>
      </c>
    </row>
    <row r="22" spans="1:5" ht="85.5" customHeight="1" x14ac:dyDescent="0.25">
      <c r="A22" s="43" t="s">
        <v>52</v>
      </c>
      <c r="B22" s="44">
        <v>115</v>
      </c>
      <c r="C22" s="43" t="s">
        <v>53</v>
      </c>
      <c r="D22" s="43" t="s">
        <v>54</v>
      </c>
      <c r="E22" s="44">
        <v>115</v>
      </c>
    </row>
    <row r="23" spans="1:5" ht="60" customHeight="1" x14ac:dyDescent="0.25">
      <c r="A23" s="18" t="s">
        <v>55</v>
      </c>
      <c r="B23" s="10">
        <v>5005</v>
      </c>
      <c r="C23" s="9" t="s">
        <v>56</v>
      </c>
      <c r="D23" s="10" t="s">
        <v>43</v>
      </c>
      <c r="E23" s="10">
        <v>5005</v>
      </c>
    </row>
    <row r="24" spans="1:5" ht="14.45" customHeight="1" x14ac:dyDescent="0.25">
      <c r="A24" s="108" t="s">
        <v>57</v>
      </c>
      <c r="B24" s="106"/>
      <c r="C24" s="106"/>
      <c r="D24" s="106"/>
      <c r="E24" s="107"/>
    </row>
    <row r="25" spans="1:5" ht="105" x14ac:dyDescent="0.25">
      <c r="A25" s="72" t="s">
        <v>58</v>
      </c>
      <c r="B25" s="60">
        <v>7556</v>
      </c>
      <c r="C25" s="41" t="s">
        <v>59</v>
      </c>
      <c r="D25" s="58" t="s">
        <v>60</v>
      </c>
      <c r="E25" s="42">
        <v>7556</v>
      </c>
    </row>
    <row r="26" spans="1:5" ht="30" x14ac:dyDescent="0.25">
      <c r="A26" s="72" t="s">
        <v>55</v>
      </c>
      <c r="B26" s="60">
        <v>3186</v>
      </c>
      <c r="C26" s="41" t="s">
        <v>61</v>
      </c>
      <c r="D26" s="84" t="s">
        <v>43</v>
      </c>
      <c r="E26" s="42">
        <v>3186</v>
      </c>
    </row>
    <row r="27" spans="1:5" ht="75" x14ac:dyDescent="0.25">
      <c r="A27" s="18" t="s">
        <v>62</v>
      </c>
      <c r="B27" s="37">
        <v>4000</v>
      </c>
      <c r="C27" s="9" t="s">
        <v>63</v>
      </c>
      <c r="D27" s="83" t="s">
        <v>64</v>
      </c>
      <c r="E27" s="10">
        <v>3930</v>
      </c>
    </row>
    <row r="28" spans="1:5" ht="31.5" x14ac:dyDescent="0.25">
      <c r="A28" s="86" t="s">
        <v>65</v>
      </c>
      <c r="B28" s="37">
        <v>3600</v>
      </c>
      <c r="C28" s="10"/>
      <c r="D28" s="10"/>
      <c r="E28" s="10"/>
    </row>
    <row r="29" spans="1:5" x14ac:dyDescent="0.25">
      <c r="A29" s="73" t="s">
        <v>66</v>
      </c>
      <c r="B29" s="38">
        <v>4150</v>
      </c>
      <c r="C29" s="12"/>
      <c r="D29" s="12"/>
      <c r="E29" s="12"/>
    </row>
    <row r="30" spans="1:5" ht="45" x14ac:dyDescent="0.25">
      <c r="A30" s="34" t="s">
        <v>67</v>
      </c>
      <c r="B30" s="15" t="s">
        <v>68</v>
      </c>
      <c r="C30" s="13" t="s">
        <v>69</v>
      </c>
      <c r="D30" s="15" t="s">
        <v>70</v>
      </c>
      <c r="E30" s="15">
        <v>9999</v>
      </c>
    </row>
    <row r="31" spans="1:5" ht="30" x14ac:dyDescent="0.25">
      <c r="A31" s="18" t="s">
        <v>25</v>
      </c>
      <c r="B31" s="37">
        <v>3000</v>
      </c>
      <c r="C31" s="13" t="s">
        <v>71</v>
      </c>
      <c r="D31" s="15" t="s">
        <v>27</v>
      </c>
      <c r="E31" s="15">
        <v>1492</v>
      </c>
    </row>
    <row r="32" spans="1:5" ht="30" x14ac:dyDescent="0.25">
      <c r="A32" s="87" t="s">
        <v>25</v>
      </c>
      <c r="B32" s="88">
        <v>1708</v>
      </c>
      <c r="C32" s="89" t="s">
        <v>72</v>
      </c>
      <c r="D32" s="90" t="s">
        <v>27</v>
      </c>
      <c r="E32" s="90">
        <v>1708</v>
      </c>
    </row>
    <row r="33" spans="1:5" ht="30" x14ac:dyDescent="0.25">
      <c r="A33" s="71" t="s">
        <v>73</v>
      </c>
      <c r="B33" s="39">
        <v>9999</v>
      </c>
      <c r="C33" s="16" t="s">
        <v>74</v>
      </c>
      <c r="D33" s="17" t="s">
        <v>75</v>
      </c>
      <c r="E33" s="17">
        <v>2914</v>
      </c>
    </row>
    <row r="34" spans="1:5" ht="30" x14ac:dyDescent="0.25">
      <c r="A34" s="72" t="s">
        <v>76</v>
      </c>
      <c r="B34" s="42">
        <v>2531</v>
      </c>
      <c r="C34" s="41" t="s">
        <v>77</v>
      </c>
      <c r="D34" s="42" t="s">
        <v>78</v>
      </c>
      <c r="E34" s="42">
        <v>2459</v>
      </c>
    </row>
    <row r="35" spans="1:5" x14ac:dyDescent="0.25">
      <c r="A35" s="18" t="s">
        <v>79</v>
      </c>
      <c r="B35" s="37">
        <v>4000</v>
      </c>
      <c r="C35" s="9"/>
      <c r="D35" s="10"/>
      <c r="E35" s="10"/>
    </row>
    <row r="36" spans="1:5" ht="30" x14ac:dyDescent="0.25">
      <c r="A36" s="95" t="s">
        <v>80</v>
      </c>
      <c r="B36" s="96">
        <v>2000</v>
      </c>
      <c r="C36" s="97" t="s">
        <v>81</v>
      </c>
      <c r="D36" s="98" t="s">
        <v>82</v>
      </c>
      <c r="E36" s="98">
        <v>990</v>
      </c>
    </row>
    <row r="37" spans="1:5" ht="30" x14ac:dyDescent="0.25">
      <c r="A37" s="9" t="s">
        <v>55</v>
      </c>
      <c r="B37" s="37">
        <v>2786</v>
      </c>
      <c r="C37" s="9" t="s">
        <v>61</v>
      </c>
      <c r="D37" s="10" t="s">
        <v>43</v>
      </c>
      <c r="E37" s="10">
        <v>2786</v>
      </c>
    </row>
    <row r="38" spans="1:5" ht="45" x14ac:dyDescent="0.25">
      <c r="A38" s="9" t="s">
        <v>83</v>
      </c>
      <c r="B38" s="37">
        <v>4000</v>
      </c>
      <c r="C38" s="9" t="s">
        <v>84</v>
      </c>
      <c r="D38" s="10" t="s">
        <v>85</v>
      </c>
      <c r="E38" s="10">
        <v>4000</v>
      </c>
    </row>
    <row r="39" spans="1:5" x14ac:dyDescent="0.25">
      <c r="A39" s="9"/>
      <c r="B39" s="10"/>
      <c r="C39" s="9"/>
      <c r="D39" s="9"/>
      <c r="E39" s="10"/>
    </row>
    <row r="40" spans="1:5" ht="46.5" customHeight="1" x14ac:dyDescent="0.25">
      <c r="A40" s="53" t="s">
        <v>86</v>
      </c>
      <c r="B40" s="52">
        <v>993</v>
      </c>
      <c r="C40" s="53" t="s">
        <v>87</v>
      </c>
      <c r="D40" s="54" t="s">
        <v>88</v>
      </c>
      <c r="E40" s="54">
        <v>993</v>
      </c>
    </row>
    <row r="41" spans="1:5" ht="60" x14ac:dyDescent="0.25">
      <c r="A41" s="43" t="s">
        <v>89</v>
      </c>
      <c r="B41" s="59">
        <v>770</v>
      </c>
      <c r="C41" s="43" t="s">
        <v>90</v>
      </c>
      <c r="D41" s="44" t="s">
        <v>91</v>
      </c>
      <c r="E41" s="44">
        <v>770</v>
      </c>
    </row>
    <row r="42" spans="1:5" ht="45" x14ac:dyDescent="0.25">
      <c r="A42" s="43" t="s">
        <v>89</v>
      </c>
      <c r="B42" s="59">
        <v>612</v>
      </c>
      <c r="C42" s="43" t="s">
        <v>92</v>
      </c>
      <c r="D42" s="44" t="s">
        <v>93</v>
      </c>
      <c r="E42" s="44">
        <v>612</v>
      </c>
    </row>
    <row r="43" spans="1:5" x14ac:dyDescent="0.25">
      <c r="A43" s="43" t="s">
        <v>94</v>
      </c>
      <c r="B43" s="59">
        <v>277</v>
      </c>
      <c r="C43" s="43" t="s">
        <v>95</v>
      </c>
      <c r="D43" s="44" t="s">
        <v>96</v>
      </c>
      <c r="E43" s="44">
        <v>277</v>
      </c>
    </row>
    <row r="44" spans="1:5" ht="45" x14ac:dyDescent="0.25">
      <c r="A44" s="43" t="s">
        <v>97</v>
      </c>
      <c r="B44" s="59">
        <v>180</v>
      </c>
      <c r="C44" s="43" t="s">
        <v>98</v>
      </c>
      <c r="D44" s="44" t="s">
        <v>99</v>
      </c>
      <c r="E44" s="44">
        <v>180</v>
      </c>
    </row>
    <row r="45" spans="1:5" ht="45" x14ac:dyDescent="0.25">
      <c r="A45" s="43" t="s">
        <v>100</v>
      </c>
      <c r="B45" s="59">
        <v>512</v>
      </c>
      <c r="C45" s="43" t="s">
        <v>101</v>
      </c>
      <c r="D45" s="44" t="s">
        <v>102</v>
      </c>
      <c r="E45" s="44">
        <v>512</v>
      </c>
    </row>
    <row r="46" spans="1:5" ht="45" x14ac:dyDescent="0.25">
      <c r="A46" s="43" t="s">
        <v>103</v>
      </c>
      <c r="B46" s="59">
        <v>126</v>
      </c>
      <c r="C46" s="43" t="s">
        <v>104</v>
      </c>
      <c r="D46" s="44" t="s">
        <v>105</v>
      </c>
      <c r="E46" s="44">
        <v>126</v>
      </c>
    </row>
    <row r="47" spans="1:5" ht="60" x14ac:dyDescent="0.25">
      <c r="A47" s="43" t="s">
        <v>52</v>
      </c>
      <c r="B47" s="59">
        <v>69</v>
      </c>
      <c r="C47" s="43" t="s">
        <v>106</v>
      </c>
      <c r="D47" s="44" t="s">
        <v>54</v>
      </c>
      <c r="E47" s="44">
        <v>69</v>
      </c>
    </row>
    <row r="48" spans="1:5" ht="30" x14ac:dyDescent="0.25">
      <c r="A48" s="43" t="s">
        <v>103</v>
      </c>
      <c r="B48" s="59">
        <v>65</v>
      </c>
      <c r="C48" s="43" t="s">
        <v>107</v>
      </c>
      <c r="D48" s="43" t="s">
        <v>108</v>
      </c>
      <c r="E48" s="44">
        <v>65</v>
      </c>
    </row>
    <row r="49" spans="1:5" ht="45" x14ac:dyDescent="0.25">
      <c r="A49" s="43" t="s">
        <v>89</v>
      </c>
      <c r="B49" s="59">
        <v>270</v>
      </c>
      <c r="C49" s="43" t="s">
        <v>109</v>
      </c>
      <c r="D49" s="44" t="s">
        <v>43</v>
      </c>
      <c r="E49" s="44">
        <v>270</v>
      </c>
    </row>
    <row r="50" spans="1:5" ht="30" x14ac:dyDescent="0.25">
      <c r="A50" s="43" t="s">
        <v>110</v>
      </c>
      <c r="B50" s="59">
        <v>701</v>
      </c>
      <c r="C50" s="43" t="s">
        <v>111</v>
      </c>
      <c r="D50" s="44" t="s">
        <v>112</v>
      </c>
      <c r="E50" s="44">
        <v>701</v>
      </c>
    </row>
    <row r="51" spans="1:5" ht="30" x14ac:dyDescent="0.25">
      <c r="A51" s="45" t="s">
        <v>113</v>
      </c>
      <c r="B51" s="91">
        <v>595</v>
      </c>
      <c r="C51" s="45" t="s">
        <v>114</v>
      </c>
      <c r="D51" s="46" t="s">
        <v>115</v>
      </c>
      <c r="E51" s="46">
        <v>595</v>
      </c>
    </row>
    <row r="52" spans="1:5" ht="60" x14ac:dyDescent="0.25">
      <c r="A52" s="43" t="s">
        <v>116</v>
      </c>
      <c r="B52" s="44">
        <v>900</v>
      </c>
      <c r="C52" s="43" t="s">
        <v>117</v>
      </c>
      <c r="D52" s="44" t="s">
        <v>118</v>
      </c>
      <c r="E52" s="44">
        <v>880</v>
      </c>
    </row>
    <row r="53" spans="1:5" ht="45" x14ac:dyDescent="0.25">
      <c r="A53" s="53" t="s">
        <v>119</v>
      </c>
      <c r="B53" s="54">
        <v>315</v>
      </c>
      <c r="C53" s="53" t="s">
        <v>120</v>
      </c>
      <c r="D53" s="54" t="s">
        <v>121</v>
      </c>
      <c r="E53" s="54">
        <v>312</v>
      </c>
    </row>
    <row r="54" spans="1:5" x14ac:dyDescent="0.25">
      <c r="C54" s="35"/>
    </row>
    <row r="55" spans="1:5" ht="14.45" customHeight="1" x14ac:dyDescent="0.25">
      <c r="A55" s="104" t="s">
        <v>122</v>
      </c>
      <c r="B55" s="105"/>
      <c r="C55" s="105"/>
      <c r="D55" s="106"/>
      <c r="E55" s="107"/>
    </row>
    <row r="56" spans="1:5" x14ac:dyDescent="0.25">
      <c r="A56" s="94" t="s">
        <v>123</v>
      </c>
      <c r="B56" s="37">
        <v>2500</v>
      </c>
      <c r="C56" s="10"/>
      <c r="D56" s="93"/>
      <c r="E56" s="15"/>
    </row>
    <row r="57" spans="1:5" x14ac:dyDescent="0.25">
      <c r="A57" s="18" t="s">
        <v>25</v>
      </c>
      <c r="B57" s="37">
        <v>2500</v>
      </c>
      <c r="C57" s="10"/>
      <c r="D57" s="93"/>
      <c r="E57" s="15"/>
    </row>
    <row r="58" spans="1:5" ht="30" x14ac:dyDescent="0.25">
      <c r="A58" s="18" t="s">
        <v>124</v>
      </c>
      <c r="B58" s="37">
        <v>9999</v>
      </c>
      <c r="C58" s="9"/>
      <c r="D58" s="92"/>
      <c r="E58" s="93"/>
    </row>
    <row r="59" spans="1:5" x14ac:dyDescent="0.25">
      <c r="A59" s="18"/>
      <c r="B59" s="37"/>
      <c r="C59" s="10"/>
      <c r="D59" s="92"/>
      <c r="E59" s="93"/>
    </row>
    <row r="60" spans="1:5" x14ac:dyDescent="0.25">
      <c r="A60" s="18"/>
      <c r="B60" s="37"/>
      <c r="C60" s="10"/>
      <c r="D60" s="92"/>
      <c r="E60" s="93"/>
    </row>
    <row r="61" spans="1:5" ht="14.45" customHeight="1" x14ac:dyDescent="0.25">
      <c r="A61" s="108" t="s">
        <v>125</v>
      </c>
      <c r="B61" s="106"/>
      <c r="C61" s="106"/>
      <c r="D61" s="109"/>
      <c r="E61" s="110"/>
    </row>
    <row r="62" spans="1:5" x14ac:dyDescent="0.25">
      <c r="A62" s="34" t="s">
        <v>126</v>
      </c>
      <c r="B62" s="14">
        <v>1240</v>
      </c>
      <c r="C62" s="15"/>
      <c r="D62" s="15"/>
      <c r="E62" s="15"/>
    </row>
    <row r="63" spans="1:5" x14ac:dyDescent="0.25">
      <c r="A63" s="18" t="s">
        <v>25</v>
      </c>
      <c r="B63" s="37">
        <v>3000</v>
      </c>
      <c r="C63" s="15"/>
      <c r="D63" s="15"/>
      <c r="E63" s="15"/>
    </row>
    <row r="64" spans="1:5" x14ac:dyDescent="0.25">
      <c r="A64" s="34" t="s">
        <v>127</v>
      </c>
      <c r="B64" s="14">
        <v>50000</v>
      </c>
      <c r="C64" s="26"/>
      <c r="D64" s="27"/>
      <c r="E64" s="28"/>
    </row>
    <row r="65" spans="1:5" x14ac:dyDescent="0.25">
      <c r="A65" s="34" t="s">
        <v>128</v>
      </c>
      <c r="B65" s="14">
        <v>71720</v>
      </c>
      <c r="C65" s="15"/>
      <c r="D65" s="15"/>
      <c r="E65" s="15"/>
    </row>
    <row r="66" spans="1:5" x14ac:dyDescent="0.25">
      <c r="A66" s="32" t="s">
        <v>129</v>
      </c>
      <c r="B66" s="80">
        <v>26000</v>
      </c>
      <c r="C66" s="32"/>
      <c r="D66" s="32"/>
      <c r="E66" s="33"/>
    </row>
    <row r="67" spans="1:5" x14ac:dyDescent="0.25">
      <c r="A67" s="32" t="s">
        <v>130</v>
      </c>
      <c r="B67" s="80">
        <v>7500</v>
      </c>
      <c r="C67" s="32"/>
      <c r="D67" s="32"/>
      <c r="E67" s="33"/>
    </row>
    <row r="68" spans="1:5" x14ac:dyDescent="0.25">
      <c r="A68" s="32" t="s">
        <v>131</v>
      </c>
      <c r="B68" s="80">
        <v>29000</v>
      </c>
      <c r="C68" s="32"/>
      <c r="D68" s="32"/>
      <c r="E68" s="33"/>
    </row>
    <row r="69" spans="1:5" x14ac:dyDescent="0.25">
      <c r="A69" s="32" t="s">
        <v>132</v>
      </c>
      <c r="B69" s="80">
        <v>51000</v>
      </c>
      <c r="C69" s="32"/>
      <c r="D69" s="32"/>
      <c r="E69" s="33"/>
    </row>
    <row r="70" spans="1:5" x14ac:dyDescent="0.25">
      <c r="A70" s="32" t="s">
        <v>133</v>
      </c>
      <c r="B70" s="80">
        <v>79000</v>
      </c>
      <c r="C70" s="32"/>
      <c r="D70" s="32"/>
      <c r="E70" s="33"/>
    </row>
    <row r="71" spans="1:5" x14ac:dyDescent="0.25">
      <c r="A71" s="32" t="s">
        <v>134</v>
      </c>
      <c r="B71" s="80">
        <v>17000</v>
      </c>
      <c r="C71" s="32"/>
      <c r="D71" s="32"/>
      <c r="E71" s="33"/>
    </row>
    <row r="72" spans="1:5" x14ac:dyDescent="0.25">
      <c r="A72" s="32" t="s">
        <v>135</v>
      </c>
      <c r="B72" s="80">
        <v>5000</v>
      </c>
      <c r="C72" s="32"/>
      <c r="D72" s="32"/>
      <c r="E72" s="33"/>
    </row>
    <row r="73" spans="1:5" x14ac:dyDescent="0.25">
      <c r="A73" s="32" t="s">
        <v>136</v>
      </c>
      <c r="B73" s="80">
        <v>64000</v>
      </c>
      <c r="C73" s="32"/>
      <c r="D73" s="32"/>
      <c r="E73" s="33"/>
    </row>
    <row r="74" spans="1:5" x14ac:dyDescent="0.25">
      <c r="A74" s="32" t="s">
        <v>137</v>
      </c>
      <c r="B74" s="80">
        <v>19000</v>
      </c>
      <c r="C74" s="32"/>
      <c r="D74" s="32"/>
      <c r="E74" s="33"/>
    </row>
    <row r="75" spans="1:5" x14ac:dyDescent="0.25">
      <c r="A75" s="32" t="s">
        <v>138</v>
      </c>
      <c r="B75" s="80">
        <v>75000</v>
      </c>
      <c r="C75" s="32"/>
      <c r="D75" s="32"/>
      <c r="E75" s="33"/>
    </row>
    <row r="76" spans="1:5" ht="30" x14ac:dyDescent="0.25">
      <c r="A76" s="34" t="s">
        <v>139</v>
      </c>
      <c r="B76" s="14">
        <f>108101</f>
        <v>108101</v>
      </c>
      <c r="C76" s="15"/>
      <c r="D76" s="15"/>
      <c r="E76" s="15"/>
    </row>
    <row r="77" spans="1:5" x14ac:dyDescent="0.25">
      <c r="A77" s="34" t="s">
        <v>140</v>
      </c>
      <c r="B77" s="14">
        <f>50094/1.21</f>
        <v>41400</v>
      </c>
      <c r="C77" s="15"/>
      <c r="D77" s="15"/>
      <c r="E77" s="15"/>
    </row>
    <row r="78" spans="1:5" ht="30" x14ac:dyDescent="0.25">
      <c r="A78" s="34" t="s">
        <v>141</v>
      </c>
      <c r="B78" s="14">
        <f>31812.11/1.21</f>
        <v>26291</v>
      </c>
      <c r="C78" s="15"/>
      <c r="D78" s="15"/>
      <c r="E78" s="15"/>
    </row>
    <row r="79" spans="1:5" x14ac:dyDescent="0.25">
      <c r="A79" s="13"/>
      <c r="B79" s="29"/>
      <c r="C79" s="15"/>
      <c r="D79" s="15"/>
      <c r="E79" s="15"/>
    </row>
    <row r="80" spans="1:5" x14ac:dyDescent="0.25">
      <c r="A80" s="13"/>
      <c r="B80" s="29"/>
      <c r="C80" s="15"/>
      <c r="D80" s="15"/>
      <c r="E80" s="15"/>
    </row>
    <row r="81" spans="1:5" x14ac:dyDescent="0.25">
      <c r="A81" s="13"/>
      <c r="B81" s="29"/>
      <c r="C81" s="15"/>
      <c r="D81" s="15"/>
      <c r="E81" s="15"/>
    </row>
    <row r="82" spans="1:5" x14ac:dyDescent="0.25">
      <c r="A82" s="13"/>
      <c r="B82" s="29"/>
      <c r="C82" s="15"/>
      <c r="D82" s="15"/>
      <c r="E82" s="15"/>
    </row>
    <row r="83" spans="1:5" x14ac:dyDescent="0.25">
      <c r="A83" s="13"/>
      <c r="B83" s="29"/>
      <c r="C83" s="15"/>
      <c r="D83" s="15"/>
      <c r="E83" s="15"/>
    </row>
    <row r="84" spans="1:5" x14ac:dyDescent="0.25">
      <c r="A84" s="13"/>
      <c r="B84" s="29"/>
      <c r="C84" s="15"/>
      <c r="D84" s="15"/>
      <c r="E84" s="15"/>
    </row>
    <row r="85" spans="1:5" x14ac:dyDescent="0.25">
      <c r="A85" s="13"/>
      <c r="B85" s="29"/>
      <c r="C85" s="15"/>
      <c r="D85" s="15"/>
      <c r="E85" s="15"/>
    </row>
    <row r="86" spans="1:5" x14ac:dyDescent="0.25">
      <c r="A86" s="13"/>
      <c r="B86" s="29"/>
      <c r="C86" s="15"/>
      <c r="D86" s="15"/>
      <c r="E86" s="15"/>
    </row>
    <row r="87" spans="1:5" x14ac:dyDescent="0.25">
      <c r="A87" s="13"/>
      <c r="B87" s="29"/>
      <c r="C87" s="15"/>
      <c r="D87" s="15"/>
      <c r="E87" s="15"/>
    </row>
    <row r="88" spans="1:5" x14ac:dyDescent="0.25">
      <c r="A88" s="13"/>
      <c r="B88" s="29"/>
      <c r="C88" s="15"/>
      <c r="D88" s="15"/>
      <c r="E88" s="15"/>
    </row>
    <row r="89" spans="1:5" x14ac:dyDescent="0.25">
      <c r="A89" s="13"/>
      <c r="B89" s="29"/>
      <c r="C89" s="15"/>
      <c r="D89" s="15"/>
      <c r="E89" s="15"/>
    </row>
    <row r="90" spans="1:5" x14ac:dyDescent="0.25">
      <c r="A90" s="13"/>
      <c r="B90" s="29"/>
      <c r="C90" s="15"/>
      <c r="D90" s="15"/>
      <c r="E90" s="15"/>
    </row>
    <row r="91" spans="1:5" x14ac:dyDescent="0.25">
      <c r="A91" s="13"/>
      <c r="B91" s="15"/>
      <c r="C91" s="15"/>
      <c r="D91" s="15"/>
      <c r="E91" s="15"/>
    </row>
  </sheetData>
  <autoFilter ref="A5:E5" xr:uid="{FD1032EB-4E45-43D8-9D2B-999883C2F33B}"/>
  <mergeCells count="7">
    <mergeCell ref="A55:E55"/>
    <mergeCell ref="A61:E61"/>
    <mergeCell ref="C4:E4"/>
    <mergeCell ref="A1:E1"/>
    <mergeCell ref="A2:E2"/>
    <mergeCell ref="A6:E6"/>
    <mergeCell ref="A24:E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25CE-C67A-45A2-A648-E7EF9915CEE8}">
  <dimension ref="A1:H109"/>
  <sheetViews>
    <sheetView topLeftCell="A97" workbookViewId="0">
      <selection activeCell="A102" sqref="A102:E106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142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143</v>
      </c>
      <c r="B4" s="5"/>
      <c r="C4" s="111" t="s">
        <v>3</v>
      </c>
      <c r="D4" s="112"/>
      <c r="E4" s="113"/>
    </row>
    <row r="5" spans="1:8" ht="42.75" x14ac:dyDescent="0.25">
      <c r="A5" s="6" t="s">
        <v>144</v>
      </c>
      <c r="B5" s="7" t="s">
        <v>145</v>
      </c>
      <c r="C5" s="7" t="s">
        <v>146</v>
      </c>
      <c r="D5" s="7" t="s">
        <v>147</v>
      </c>
      <c r="E5" s="8" t="s">
        <v>148</v>
      </c>
      <c r="F5" s="2"/>
      <c r="G5" s="2"/>
      <c r="H5" s="2"/>
    </row>
    <row r="6" spans="1:8" ht="14.45" customHeight="1" x14ac:dyDescent="0.25">
      <c r="A6" s="117" t="s">
        <v>149</v>
      </c>
      <c r="B6" s="109"/>
      <c r="C6" s="109"/>
      <c r="D6" s="109"/>
      <c r="E6" s="22">
        <f>SUM(E7:E53)</f>
        <v>238230.45</v>
      </c>
    </row>
    <row r="7" spans="1:8" ht="79.5" customHeight="1" x14ac:dyDescent="0.25">
      <c r="A7" s="13" t="s">
        <v>150</v>
      </c>
      <c r="B7" s="14">
        <v>1179</v>
      </c>
      <c r="C7" s="13" t="s">
        <v>151</v>
      </c>
      <c r="D7" s="23" t="s">
        <v>152</v>
      </c>
      <c r="E7" s="10">
        <v>1178.74</v>
      </c>
    </row>
    <row r="8" spans="1:8" ht="79.5" customHeight="1" x14ac:dyDescent="0.25">
      <c r="A8" s="13" t="s">
        <v>150</v>
      </c>
      <c r="B8" s="14">
        <v>7778</v>
      </c>
      <c r="C8" s="13" t="s">
        <v>153</v>
      </c>
      <c r="D8" s="15" t="s">
        <v>154</v>
      </c>
      <c r="E8" s="12">
        <v>7777.51</v>
      </c>
    </row>
    <row r="9" spans="1:8" ht="79.5" customHeight="1" x14ac:dyDescent="0.25">
      <c r="A9" s="13" t="s">
        <v>150</v>
      </c>
      <c r="B9" s="14">
        <v>450</v>
      </c>
      <c r="C9" s="13" t="s">
        <v>155</v>
      </c>
      <c r="D9" s="15" t="s">
        <v>156</v>
      </c>
      <c r="E9" s="17">
        <v>449</v>
      </c>
    </row>
    <row r="10" spans="1:8" ht="79.5" customHeight="1" x14ac:dyDescent="0.25">
      <c r="A10" s="13" t="s">
        <v>150</v>
      </c>
      <c r="B10" s="14">
        <v>147</v>
      </c>
      <c r="C10" s="13" t="s">
        <v>157</v>
      </c>
      <c r="D10" s="23" t="s">
        <v>158</v>
      </c>
      <c r="E10" s="10">
        <v>146.25</v>
      </c>
    </row>
    <row r="11" spans="1:8" ht="79.5" customHeight="1" x14ac:dyDescent="0.25">
      <c r="A11" s="13" t="s">
        <v>159</v>
      </c>
      <c r="B11" s="14">
        <v>19</v>
      </c>
      <c r="C11" s="13" t="s">
        <v>160</v>
      </c>
      <c r="D11" s="23" t="s">
        <v>161</v>
      </c>
      <c r="E11" s="10">
        <v>18.2</v>
      </c>
    </row>
    <row r="12" spans="1:8" ht="79.5" customHeight="1" x14ac:dyDescent="0.25">
      <c r="A12" s="13" t="s">
        <v>150</v>
      </c>
      <c r="B12" s="14">
        <v>1021</v>
      </c>
      <c r="C12" s="13" t="s">
        <v>162</v>
      </c>
      <c r="D12" s="23" t="s">
        <v>154</v>
      </c>
      <c r="E12" s="10">
        <v>1020.5</v>
      </c>
    </row>
    <row r="13" spans="1:8" ht="79.5" customHeight="1" x14ac:dyDescent="0.25">
      <c r="A13" s="13" t="s">
        <v>150</v>
      </c>
      <c r="B13" s="14">
        <v>85</v>
      </c>
      <c r="C13" s="13" t="s">
        <v>163</v>
      </c>
      <c r="D13" s="23" t="s">
        <v>152</v>
      </c>
      <c r="E13" s="24">
        <v>84.35</v>
      </c>
    </row>
    <row r="14" spans="1:8" ht="79.5" customHeight="1" x14ac:dyDescent="0.25">
      <c r="A14" s="13" t="s">
        <v>150</v>
      </c>
      <c r="B14" s="14">
        <v>1880</v>
      </c>
      <c r="C14" s="13" t="s">
        <v>164</v>
      </c>
      <c r="D14" s="23" t="s">
        <v>156</v>
      </c>
      <c r="E14" s="10">
        <v>1876.55</v>
      </c>
    </row>
    <row r="15" spans="1:8" ht="79.5" customHeight="1" x14ac:dyDescent="0.25">
      <c r="A15" s="13" t="s">
        <v>165</v>
      </c>
      <c r="B15" s="14">
        <v>120</v>
      </c>
      <c r="C15" s="13" t="s">
        <v>166</v>
      </c>
      <c r="D15" s="23" t="s">
        <v>43</v>
      </c>
      <c r="E15" s="10">
        <v>120</v>
      </c>
    </row>
    <row r="16" spans="1:8" ht="79.5" customHeight="1" x14ac:dyDescent="0.25">
      <c r="A16" s="13" t="s">
        <v>167</v>
      </c>
      <c r="B16" s="14">
        <v>9900</v>
      </c>
      <c r="C16" s="13" t="s">
        <v>168</v>
      </c>
      <c r="D16" s="23" t="s">
        <v>169</v>
      </c>
      <c r="E16" s="10">
        <v>9900</v>
      </c>
    </row>
    <row r="17" spans="1:5" ht="79.5" customHeight="1" x14ac:dyDescent="0.25">
      <c r="A17" s="13" t="s">
        <v>170</v>
      </c>
      <c r="B17" s="14">
        <v>4000</v>
      </c>
      <c r="C17" s="13" t="s">
        <v>171</v>
      </c>
      <c r="D17" s="25" t="s">
        <v>172</v>
      </c>
      <c r="E17" s="10">
        <v>3999.17</v>
      </c>
    </row>
    <row r="18" spans="1:5" ht="75" x14ac:dyDescent="0.25">
      <c r="A18" s="13" t="s">
        <v>173</v>
      </c>
      <c r="B18" s="14">
        <v>2160.1799999999998</v>
      </c>
      <c r="C18" s="26" t="s">
        <v>174</v>
      </c>
      <c r="D18" s="27" t="s">
        <v>175</v>
      </c>
      <c r="E18" s="28">
        <v>2160.1799999999998</v>
      </c>
    </row>
    <row r="19" spans="1:5" ht="84" customHeight="1" x14ac:dyDescent="0.25">
      <c r="A19" s="13" t="s">
        <v>176</v>
      </c>
      <c r="B19" s="14">
        <v>50000</v>
      </c>
      <c r="C19" s="26" t="s">
        <v>177</v>
      </c>
      <c r="D19" s="27" t="s">
        <v>178</v>
      </c>
      <c r="E19" s="28">
        <v>50000</v>
      </c>
    </row>
    <row r="20" spans="1:5" ht="84" customHeight="1" x14ac:dyDescent="0.25">
      <c r="A20" s="13" t="s">
        <v>41</v>
      </c>
      <c r="B20" s="14">
        <v>526</v>
      </c>
      <c r="C20" s="26" t="s">
        <v>179</v>
      </c>
      <c r="D20" s="27" t="s">
        <v>43</v>
      </c>
      <c r="E20" s="28">
        <v>526</v>
      </c>
    </row>
    <row r="21" spans="1:5" ht="62.25" customHeight="1" x14ac:dyDescent="0.25">
      <c r="A21" s="13" t="s">
        <v>180</v>
      </c>
      <c r="B21" s="14">
        <v>3200</v>
      </c>
      <c r="C21" s="13" t="s">
        <v>181</v>
      </c>
      <c r="D21" s="12" t="s">
        <v>182</v>
      </c>
      <c r="E21" s="15">
        <v>3200</v>
      </c>
    </row>
    <row r="22" spans="1:5" ht="64.5" customHeight="1" x14ac:dyDescent="0.25">
      <c r="A22" s="13" t="s">
        <v>173</v>
      </c>
      <c r="B22" s="14" t="s">
        <v>183</v>
      </c>
      <c r="C22" s="13" t="s">
        <v>184</v>
      </c>
      <c r="D22" s="15" t="s">
        <v>175</v>
      </c>
      <c r="E22" s="15">
        <v>6657</v>
      </c>
    </row>
    <row r="23" spans="1:5" ht="103.5" customHeight="1" x14ac:dyDescent="0.25">
      <c r="A23" s="13" t="s">
        <v>173</v>
      </c>
      <c r="B23" s="14" t="s">
        <v>185</v>
      </c>
      <c r="C23" s="13" t="s">
        <v>186</v>
      </c>
      <c r="D23" s="15" t="s">
        <v>187</v>
      </c>
      <c r="E23" s="15">
        <v>11510</v>
      </c>
    </row>
    <row r="24" spans="1:5" ht="75.75" customHeight="1" x14ac:dyDescent="0.25">
      <c r="A24" s="13" t="s">
        <v>150</v>
      </c>
      <c r="B24" s="14">
        <v>210</v>
      </c>
      <c r="C24" s="13" t="s">
        <v>188</v>
      </c>
      <c r="D24" s="15" t="s">
        <v>189</v>
      </c>
      <c r="E24" s="15">
        <v>210</v>
      </c>
    </row>
    <row r="25" spans="1:5" ht="60" x14ac:dyDescent="0.25">
      <c r="A25" s="13" t="s">
        <v>150</v>
      </c>
      <c r="B25" s="14">
        <v>7701</v>
      </c>
      <c r="C25" s="13" t="s">
        <v>190</v>
      </c>
      <c r="D25" s="15" t="s">
        <v>154</v>
      </c>
      <c r="E25" s="15">
        <v>7701</v>
      </c>
    </row>
    <row r="26" spans="1:5" ht="75" x14ac:dyDescent="0.25">
      <c r="A26" s="13" t="s">
        <v>150</v>
      </c>
      <c r="B26" s="14">
        <v>169</v>
      </c>
      <c r="C26" s="13" t="s">
        <v>191</v>
      </c>
      <c r="D26" s="15" t="s">
        <v>192</v>
      </c>
      <c r="E26" s="15">
        <v>169</v>
      </c>
    </row>
    <row r="27" spans="1:5" ht="75" x14ac:dyDescent="0.25">
      <c r="A27" s="13" t="s">
        <v>150</v>
      </c>
      <c r="B27" s="14">
        <v>1251</v>
      </c>
      <c r="C27" s="13" t="s">
        <v>193</v>
      </c>
      <c r="D27" s="15" t="s">
        <v>152</v>
      </c>
      <c r="E27" s="15">
        <v>1251</v>
      </c>
    </row>
    <row r="28" spans="1:5" ht="79.5" customHeight="1" x14ac:dyDescent="0.25">
      <c r="A28" s="13" t="s">
        <v>150</v>
      </c>
      <c r="B28" s="14">
        <v>403</v>
      </c>
      <c r="C28" s="13" t="s">
        <v>194</v>
      </c>
      <c r="D28" s="15"/>
      <c r="E28" s="15">
        <v>403</v>
      </c>
    </row>
    <row r="29" spans="1:5" ht="152.25" customHeight="1" x14ac:dyDescent="0.25">
      <c r="A29" s="29" t="s">
        <v>195</v>
      </c>
      <c r="B29" s="40">
        <v>9900</v>
      </c>
      <c r="C29" s="30" t="s">
        <v>196</v>
      </c>
      <c r="D29" s="29" t="s">
        <v>197</v>
      </c>
      <c r="E29" s="31">
        <v>9900</v>
      </c>
    </row>
    <row r="30" spans="1:5" ht="59.25" customHeight="1" x14ac:dyDescent="0.25">
      <c r="A30" s="29" t="s">
        <v>170</v>
      </c>
      <c r="B30" s="40">
        <v>3918</v>
      </c>
      <c r="C30" s="30" t="s">
        <v>198</v>
      </c>
      <c r="D30" s="29" t="s">
        <v>154</v>
      </c>
      <c r="E30" s="31">
        <v>3918</v>
      </c>
    </row>
    <row r="31" spans="1:5" ht="60" x14ac:dyDescent="0.25">
      <c r="A31" s="9" t="s">
        <v>150</v>
      </c>
      <c r="B31" s="10">
        <v>1968</v>
      </c>
      <c r="C31" s="9" t="s">
        <v>199</v>
      </c>
      <c r="D31" s="10" t="s">
        <v>154</v>
      </c>
      <c r="E31" s="10">
        <v>1968</v>
      </c>
    </row>
    <row r="32" spans="1:5" ht="60" x14ac:dyDescent="0.25">
      <c r="A32" s="11" t="s">
        <v>150</v>
      </c>
      <c r="B32" s="12">
        <v>619</v>
      </c>
      <c r="C32" s="11" t="s">
        <v>200</v>
      </c>
      <c r="D32" s="12" t="s">
        <v>152</v>
      </c>
      <c r="E32" s="12">
        <v>619</v>
      </c>
    </row>
    <row r="33" spans="1:5" ht="60" x14ac:dyDescent="0.25">
      <c r="A33" s="13" t="s">
        <v>150</v>
      </c>
      <c r="B33" s="15">
        <v>371</v>
      </c>
      <c r="C33" s="13" t="s">
        <v>201</v>
      </c>
      <c r="D33" s="15" t="s">
        <v>156</v>
      </c>
      <c r="E33" s="15">
        <v>371</v>
      </c>
    </row>
    <row r="34" spans="1:5" ht="60" x14ac:dyDescent="0.25">
      <c r="A34" s="13" t="s">
        <v>150</v>
      </c>
      <c r="B34" s="15">
        <v>105</v>
      </c>
      <c r="C34" s="13" t="s">
        <v>202</v>
      </c>
      <c r="D34" s="15" t="s">
        <v>189</v>
      </c>
      <c r="E34" s="15">
        <v>105</v>
      </c>
    </row>
    <row r="35" spans="1:5" ht="60" x14ac:dyDescent="0.25">
      <c r="A35" s="13" t="s">
        <v>203</v>
      </c>
      <c r="B35" s="15">
        <v>710</v>
      </c>
      <c r="C35" s="13" t="s">
        <v>204</v>
      </c>
      <c r="D35" s="15" t="s">
        <v>43</v>
      </c>
      <c r="E35" s="15">
        <v>710</v>
      </c>
    </row>
    <row r="36" spans="1:5" ht="75" x14ac:dyDescent="0.25">
      <c r="A36" s="13" t="s">
        <v>150</v>
      </c>
      <c r="B36" s="15">
        <v>268</v>
      </c>
      <c r="C36" s="13" t="s">
        <v>205</v>
      </c>
      <c r="D36" s="15" t="s">
        <v>206</v>
      </c>
      <c r="E36" s="15">
        <v>267</v>
      </c>
    </row>
    <row r="37" spans="1:5" ht="75" x14ac:dyDescent="0.25">
      <c r="A37" s="13" t="s">
        <v>207</v>
      </c>
      <c r="B37" s="15">
        <v>96</v>
      </c>
      <c r="C37" s="13" t="s">
        <v>208</v>
      </c>
      <c r="D37" s="15" t="s">
        <v>209</v>
      </c>
      <c r="E37" s="15">
        <v>96</v>
      </c>
    </row>
    <row r="38" spans="1:5" ht="75" x14ac:dyDescent="0.25">
      <c r="A38" s="15" t="s">
        <v>150</v>
      </c>
      <c r="B38" s="15">
        <v>423</v>
      </c>
      <c r="C38" s="13" t="s">
        <v>210</v>
      </c>
      <c r="D38" s="15" t="s">
        <v>152</v>
      </c>
      <c r="E38" s="15">
        <v>423</v>
      </c>
    </row>
    <row r="39" spans="1:5" ht="75" x14ac:dyDescent="0.25">
      <c r="A39" s="15" t="s">
        <v>150</v>
      </c>
      <c r="B39" s="15">
        <v>2146</v>
      </c>
      <c r="C39" s="13" t="s">
        <v>211</v>
      </c>
      <c r="D39" s="15" t="s">
        <v>212</v>
      </c>
      <c r="E39" s="15">
        <v>2146</v>
      </c>
    </row>
    <row r="40" spans="1:5" ht="75" x14ac:dyDescent="0.25">
      <c r="A40" s="15" t="s">
        <v>150</v>
      </c>
      <c r="B40" s="15">
        <v>49</v>
      </c>
      <c r="C40" s="13" t="s">
        <v>213</v>
      </c>
      <c r="D40" s="15" t="s">
        <v>214</v>
      </c>
      <c r="E40" s="15">
        <v>49</v>
      </c>
    </row>
    <row r="41" spans="1:5" ht="60" x14ac:dyDescent="0.25">
      <c r="A41" s="13" t="s">
        <v>173</v>
      </c>
      <c r="B41" s="15">
        <v>3038</v>
      </c>
      <c r="C41" s="13" t="s">
        <v>215</v>
      </c>
      <c r="D41" s="15" t="s">
        <v>216</v>
      </c>
      <c r="E41" s="15">
        <v>3038</v>
      </c>
    </row>
    <row r="42" spans="1:5" ht="60" x14ac:dyDescent="0.25">
      <c r="A42" s="13" t="s">
        <v>173</v>
      </c>
      <c r="B42" s="15">
        <v>26006</v>
      </c>
      <c r="C42" s="13" t="s">
        <v>217</v>
      </c>
      <c r="D42" s="15" t="s">
        <v>121</v>
      </c>
      <c r="E42" s="15">
        <v>26006</v>
      </c>
    </row>
    <row r="43" spans="1:5" ht="60" x14ac:dyDescent="0.25">
      <c r="A43" s="13" t="s">
        <v>150</v>
      </c>
      <c r="B43" s="15">
        <v>2900</v>
      </c>
      <c r="C43" s="13" t="s">
        <v>218</v>
      </c>
      <c r="D43" s="15" t="s">
        <v>158</v>
      </c>
      <c r="E43" s="15">
        <v>2900</v>
      </c>
    </row>
    <row r="44" spans="1:5" ht="60" x14ac:dyDescent="0.25">
      <c r="A44" s="13" t="s">
        <v>150</v>
      </c>
      <c r="B44" s="15">
        <v>1985</v>
      </c>
      <c r="C44" s="13" t="s">
        <v>219</v>
      </c>
      <c r="D44" s="15" t="s">
        <v>189</v>
      </c>
      <c r="E44" s="15">
        <v>1985</v>
      </c>
    </row>
    <row r="45" spans="1:5" ht="60" x14ac:dyDescent="0.25">
      <c r="A45" s="13" t="s">
        <v>173</v>
      </c>
      <c r="B45" s="15">
        <v>11232</v>
      </c>
      <c r="C45" s="13" t="s">
        <v>220</v>
      </c>
      <c r="D45" s="15" t="s">
        <v>121</v>
      </c>
      <c r="E45" s="15">
        <v>11232</v>
      </c>
    </row>
    <row r="46" spans="1:5" ht="60" x14ac:dyDescent="0.25">
      <c r="A46" s="13" t="s">
        <v>173</v>
      </c>
      <c r="B46" s="15">
        <v>18266</v>
      </c>
      <c r="C46" s="13" t="s">
        <v>221</v>
      </c>
      <c r="D46" s="15" t="s">
        <v>216</v>
      </c>
      <c r="E46" s="15">
        <v>18266</v>
      </c>
    </row>
    <row r="47" spans="1:5" ht="60" x14ac:dyDescent="0.25">
      <c r="A47" s="13" t="s">
        <v>173</v>
      </c>
      <c r="B47" s="15">
        <v>6500</v>
      </c>
      <c r="C47" s="13" t="s">
        <v>222</v>
      </c>
      <c r="D47" s="13" t="s">
        <v>223</v>
      </c>
      <c r="E47" s="15">
        <v>6500</v>
      </c>
    </row>
    <row r="48" spans="1:5" ht="60" x14ac:dyDescent="0.25">
      <c r="A48" s="13" t="s">
        <v>173</v>
      </c>
      <c r="B48" s="15">
        <v>25020</v>
      </c>
      <c r="C48" s="13" t="s">
        <v>224</v>
      </c>
      <c r="D48" s="15" t="s">
        <v>169</v>
      </c>
      <c r="E48" s="17">
        <v>25020</v>
      </c>
    </row>
    <row r="49" spans="1:5" ht="75" x14ac:dyDescent="0.25">
      <c r="A49" s="13" t="s">
        <v>203</v>
      </c>
      <c r="B49" s="15">
        <v>3825</v>
      </c>
      <c r="C49" s="13" t="s">
        <v>225</v>
      </c>
      <c r="D49" s="23" t="s">
        <v>226</v>
      </c>
      <c r="E49" s="10">
        <v>3825</v>
      </c>
    </row>
    <row r="50" spans="1:5" ht="90" x14ac:dyDescent="0.25">
      <c r="A50" s="13" t="s">
        <v>150</v>
      </c>
      <c r="B50" s="15">
        <v>5197</v>
      </c>
      <c r="C50" s="13" t="s">
        <v>227</v>
      </c>
      <c r="D50" s="15" t="s">
        <v>228</v>
      </c>
      <c r="E50" s="12">
        <v>5196</v>
      </c>
    </row>
    <row r="51" spans="1:5" ht="90" x14ac:dyDescent="0.25">
      <c r="A51" s="13" t="s">
        <v>150</v>
      </c>
      <c r="B51" s="15">
        <v>756</v>
      </c>
      <c r="C51" s="13" t="s">
        <v>229</v>
      </c>
      <c r="D51" s="15" t="s">
        <v>214</v>
      </c>
      <c r="E51" s="15">
        <v>765</v>
      </c>
    </row>
    <row r="52" spans="1:5" ht="75" x14ac:dyDescent="0.25">
      <c r="A52" s="13" t="s">
        <v>203</v>
      </c>
      <c r="B52" s="15">
        <v>818</v>
      </c>
      <c r="C52" s="13" t="s">
        <v>230</v>
      </c>
      <c r="D52" s="15" t="s">
        <v>43</v>
      </c>
      <c r="E52" s="15">
        <v>818</v>
      </c>
    </row>
    <row r="53" spans="1:5" ht="60" x14ac:dyDescent="0.25">
      <c r="A53" s="16" t="s">
        <v>173</v>
      </c>
      <c r="B53" s="17">
        <v>1750</v>
      </c>
      <c r="C53" s="16" t="s">
        <v>231</v>
      </c>
      <c r="D53" s="17" t="s">
        <v>121</v>
      </c>
      <c r="E53" s="17">
        <v>1750</v>
      </c>
    </row>
    <row r="54" spans="1:5" ht="60" x14ac:dyDescent="0.25">
      <c r="A54" s="9" t="s">
        <v>150</v>
      </c>
      <c r="B54" s="10">
        <v>1545</v>
      </c>
      <c r="C54" s="9" t="s">
        <v>232</v>
      </c>
      <c r="D54" s="10" t="s">
        <v>189</v>
      </c>
      <c r="E54" s="10">
        <v>1545</v>
      </c>
    </row>
    <row r="55" spans="1:5" ht="60" x14ac:dyDescent="0.25">
      <c r="A55" s="9" t="s">
        <v>150</v>
      </c>
      <c r="B55" s="10">
        <v>844</v>
      </c>
      <c r="C55" s="9" t="s">
        <v>233</v>
      </c>
      <c r="D55" s="10" t="s">
        <v>158</v>
      </c>
      <c r="E55" s="10">
        <v>844</v>
      </c>
    </row>
    <row r="56" spans="1:5" ht="60" x14ac:dyDescent="0.25">
      <c r="A56" s="9" t="s">
        <v>150</v>
      </c>
      <c r="B56" s="10">
        <v>9300</v>
      </c>
      <c r="C56" s="9" t="s">
        <v>234</v>
      </c>
      <c r="D56" s="10" t="s">
        <v>154</v>
      </c>
      <c r="E56" s="10">
        <v>9300</v>
      </c>
    </row>
    <row r="57" spans="1:5" ht="60" x14ac:dyDescent="0.25">
      <c r="A57" s="9" t="s">
        <v>150</v>
      </c>
      <c r="B57" s="10">
        <v>109</v>
      </c>
      <c r="C57" s="9" t="s">
        <v>235</v>
      </c>
      <c r="D57" s="10" t="s">
        <v>192</v>
      </c>
      <c r="E57" s="10">
        <v>109</v>
      </c>
    </row>
    <row r="58" spans="1:5" ht="60" x14ac:dyDescent="0.25">
      <c r="A58" s="9" t="s">
        <v>236</v>
      </c>
      <c r="B58" s="10">
        <v>2952</v>
      </c>
      <c r="C58" s="9" t="s">
        <v>237</v>
      </c>
      <c r="D58" s="10" t="s">
        <v>43</v>
      </c>
      <c r="E58" s="10">
        <v>2952</v>
      </c>
    </row>
    <row r="59" spans="1:5" ht="60" x14ac:dyDescent="0.25">
      <c r="A59" s="9" t="s">
        <v>173</v>
      </c>
      <c r="B59" s="10">
        <v>6320</v>
      </c>
      <c r="C59" s="9" t="s">
        <v>238</v>
      </c>
      <c r="D59" s="10" t="s">
        <v>121</v>
      </c>
      <c r="E59" s="10">
        <v>6319</v>
      </c>
    </row>
    <row r="60" spans="1:5" ht="60" x14ac:dyDescent="0.25">
      <c r="A60" s="9" t="s">
        <v>173</v>
      </c>
      <c r="B60" s="10">
        <v>6816</v>
      </c>
      <c r="C60" s="9" t="s">
        <v>239</v>
      </c>
      <c r="D60" s="10" t="s">
        <v>121</v>
      </c>
      <c r="E60" s="10">
        <v>6826</v>
      </c>
    </row>
    <row r="61" spans="1:5" ht="75" x14ac:dyDescent="0.25">
      <c r="A61" s="9" t="s">
        <v>41</v>
      </c>
      <c r="B61" s="10">
        <v>937</v>
      </c>
      <c r="C61" s="9" t="s">
        <v>240</v>
      </c>
      <c r="D61" s="10" t="s">
        <v>216</v>
      </c>
      <c r="E61" s="10">
        <v>937</v>
      </c>
    </row>
    <row r="62" spans="1:5" ht="60" x14ac:dyDescent="0.25">
      <c r="A62" s="9" t="s">
        <v>241</v>
      </c>
      <c r="B62" s="10">
        <v>7091</v>
      </c>
      <c r="C62" s="9" t="s">
        <v>242</v>
      </c>
      <c r="D62" s="10" t="s">
        <v>243</v>
      </c>
      <c r="E62" s="10">
        <v>7091</v>
      </c>
    </row>
    <row r="63" spans="1:5" ht="75" x14ac:dyDescent="0.25">
      <c r="A63" s="9" t="s">
        <v>150</v>
      </c>
      <c r="B63" s="10" t="s">
        <v>244</v>
      </c>
      <c r="C63" s="9" t="s">
        <v>245</v>
      </c>
      <c r="D63" s="10" t="s">
        <v>152</v>
      </c>
      <c r="E63" s="10">
        <v>970</v>
      </c>
    </row>
    <row r="64" spans="1:5" ht="60" x14ac:dyDescent="0.25">
      <c r="A64" s="9" t="s">
        <v>150</v>
      </c>
      <c r="B64" s="10">
        <v>1305</v>
      </c>
      <c r="C64" s="9" t="s">
        <v>246</v>
      </c>
      <c r="D64" s="10" t="s">
        <v>154</v>
      </c>
      <c r="E64" s="10">
        <v>1305</v>
      </c>
    </row>
    <row r="65" spans="1:5" ht="60" x14ac:dyDescent="0.25">
      <c r="A65" s="9" t="s">
        <v>173</v>
      </c>
      <c r="B65" s="10">
        <v>305</v>
      </c>
      <c r="C65" s="9" t="s">
        <v>247</v>
      </c>
      <c r="D65" s="10" t="s">
        <v>216</v>
      </c>
      <c r="E65" s="10">
        <v>305</v>
      </c>
    </row>
    <row r="66" spans="1:5" ht="60" x14ac:dyDescent="0.25">
      <c r="A66" s="9" t="s">
        <v>173</v>
      </c>
      <c r="B66" s="10">
        <v>278</v>
      </c>
      <c r="C66" s="9" t="s">
        <v>248</v>
      </c>
      <c r="D66" s="10" t="s">
        <v>243</v>
      </c>
      <c r="E66" s="10">
        <v>278</v>
      </c>
    </row>
    <row r="67" spans="1:5" ht="75" x14ac:dyDescent="0.25">
      <c r="A67" s="9" t="s">
        <v>150</v>
      </c>
      <c r="B67" s="10">
        <v>336</v>
      </c>
      <c r="C67" s="9" t="s">
        <v>249</v>
      </c>
      <c r="D67" s="10" t="s">
        <v>152</v>
      </c>
      <c r="E67" s="10">
        <v>336</v>
      </c>
    </row>
    <row r="68" spans="1:5" ht="75" x14ac:dyDescent="0.25">
      <c r="A68" s="9" t="s">
        <v>250</v>
      </c>
      <c r="B68" s="10">
        <v>130740</v>
      </c>
      <c r="C68" s="9" t="s">
        <v>251</v>
      </c>
      <c r="D68" s="10" t="s">
        <v>252</v>
      </c>
      <c r="E68" s="10">
        <v>130740</v>
      </c>
    </row>
    <row r="69" spans="1:5" ht="75" x14ac:dyDescent="0.25">
      <c r="A69" s="9" t="s">
        <v>150</v>
      </c>
      <c r="B69" s="10">
        <v>108</v>
      </c>
      <c r="C69" s="9" t="s">
        <v>253</v>
      </c>
      <c r="D69" s="10" t="s">
        <v>152</v>
      </c>
      <c r="E69" s="10">
        <v>108</v>
      </c>
    </row>
    <row r="70" spans="1:5" ht="90" x14ac:dyDescent="0.25">
      <c r="A70" s="9" t="s">
        <v>203</v>
      </c>
      <c r="B70" s="10">
        <v>1314602</v>
      </c>
      <c r="C70" s="9" t="s">
        <v>254</v>
      </c>
      <c r="D70" s="10" t="s">
        <v>43</v>
      </c>
      <c r="E70" s="10">
        <v>1314602</v>
      </c>
    </row>
    <row r="71" spans="1:5" ht="60" x14ac:dyDescent="0.25">
      <c r="A71" s="9" t="s">
        <v>203</v>
      </c>
      <c r="B71" s="10">
        <v>3933</v>
      </c>
      <c r="C71" s="9" t="s">
        <v>255</v>
      </c>
      <c r="D71" s="10" t="s">
        <v>256</v>
      </c>
      <c r="E71" s="10">
        <v>3933</v>
      </c>
    </row>
    <row r="72" spans="1:5" ht="75" x14ac:dyDescent="0.25">
      <c r="A72" s="9" t="s">
        <v>203</v>
      </c>
      <c r="B72" s="10">
        <v>3169</v>
      </c>
      <c r="C72" s="9" t="s">
        <v>257</v>
      </c>
      <c r="D72" s="10" t="s">
        <v>43</v>
      </c>
      <c r="E72" s="10">
        <v>3169</v>
      </c>
    </row>
    <row r="73" spans="1:5" ht="75" x14ac:dyDescent="0.25">
      <c r="A73" s="9" t="s">
        <v>150</v>
      </c>
      <c r="B73" s="10">
        <v>132</v>
      </c>
      <c r="C73" s="9" t="s">
        <v>258</v>
      </c>
      <c r="D73" s="10" t="s">
        <v>152</v>
      </c>
      <c r="E73" s="10">
        <v>132</v>
      </c>
    </row>
    <row r="74" spans="1:5" ht="60" x14ac:dyDescent="0.25">
      <c r="A74" s="9" t="s">
        <v>150</v>
      </c>
      <c r="B74" s="10">
        <v>970</v>
      </c>
      <c r="C74" s="9" t="s">
        <v>259</v>
      </c>
      <c r="D74" s="10" t="s">
        <v>154</v>
      </c>
      <c r="E74" s="10">
        <v>970</v>
      </c>
    </row>
    <row r="75" spans="1:5" ht="75" x14ac:dyDescent="0.25">
      <c r="A75" s="9" t="s">
        <v>150</v>
      </c>
      <c r="B75" s="10">
        <v>1840</v>
      </c>
      <c r="C75" s="9" t="s">
        <v>260</v>
      </c>
      <c r="D75" s="10" t="s">
        <v>156</v>
      </c>
      <c r="E75" s="10">
        <v>1840</v>
      </c>
    </row>
    <row r="76" spans="1:5" ht="60" x14ac:dyDescent="0.25">
      <c r="A76" s="9" t="s">
        <v>150</v>
      </c>
      <c r="B76" s="10">
        <v>105</v>
      </c>
      <c r="C76" s="9" t="s">
        <v>261</v>
      </c>
      <c r="D76" s="10" t="s">
        <v>189</v>
      </c>
      <c r="E76" s="10">
        <v>105</v>
      </c>
    </row>
    <row r="77" spans="1:5" ht="60" x14ac:dyDescent="0.25">
      <c r="A77" s="9" t="s">
        <v>203</v>
      </c>
      <c r="B77" s="10">
        <v>437</v>
      </c>
      <c r="C77" s="9" t="s">
        <v>262</v>
      </c>
      <c r="D77" s="10" t="s">
        <v>43</v>
      </c>
      <c r="E77" s="10">
        <v>437</v>
      </c>
    </row>
    <row r="78" spans="1:5" ht="75" x14ac:dyDescent="0.25">
      <c r="A78" s="9" t="s">
        <v>203</v>
      </c>
      <c r="B78" s="10">
        <v>3605</v>
      </c>
      <c r="C78" s="9" t="s">
        <v>263</v>
      </c>
      <c r="D78" s="10" t="s">
        <v>264</v>
      </c>
      <c r="E78" s="10">
        <v>3605</v>
      </c>
    </row>
    <row r="79" spans="1:5" ht="60" x14ac:dyDescent="0.25">
      <c r="A79" s="9" t="s">
        <v>203</v>
      </c>
      <c r="B79" s="10" t="s">
        <v>265</v>
      </c>
      <c r="C79" s="9" t="s">
        <v>266</v>
      </c>
      <c r="D79" s="10" t="s">
        <v>267</v>
      </c>
      <c r="E79" s="10" t="s">
        <v>265</v>
      </c>
    </row>
    <row r="80" spans="1:5" ht="60" x14ac:dyDescent="0.25">
      <c r="A80" s="9" t="s">
        <v>203</v>
      </c>
      <c r="B80" s="10" t="s">
        <v>268</v>
      </c>
      <c r="C80" s="9" t="s">
        <v>269</v>
      </c>
      <c r="D80" s="10" t="s">
        <v>267</v>
      </c>
      <c r="E80" s="10" t="s">
        <v>268</v>
      </c>
    </row>
    <row r="81" spans="1:5" ht="60" x14ac:dyDescent="0.25">
      <c r="A81" s="9" t="s">
        <v>150</v>
      </c>
      <c r="B81" s="10">
        <v>1684</v>
      </c>
      <c r="C81" s="9" t="s">
        <v>270</v>
      </c>
      <c r="D81" s="10" t="s">
        <v>189</v>
      </c>
      <c r="E81" s="10">
        <v>1684</v>
      </c>
    </row>
    <row r="82" spans="1:5" ht="75" x14ac:dyDescent="0.25">
      <c r="A82" s="9" t="s">
        <v>150</v>
      </c>
      <c r="B82" s="10">
        <v>1318</v>
      </c>
      <c r="C82" s="9" t="s">
        <v>271</v>
      </c>
      <c r="D82" s="10" t="s">
        <v>156</v>
      </c>
      <c r="E82" s="10">
        <v>1318</v>
      </c>
    </row>
    <row r="83" spans="1:5" ht="75" x14ac:dyDescent="0.25">
      <c r="A83" s="9" t="s">
        <v>150</v>
      </c>
      <c r="B83" s="10">
        <v>3816</v>
      </c>
      <c r="C83" s="9" t="s">
        <v>272</v>
      </c>
      <c r="D83" s="10" t="s">
        <v>152</v>
      </c>
      <c r="E83" s="10">
        <v>3816</v>
      </c>
    </row>
    <row r="84" spans="1:5" ht="60" x14ac:dyDescent="0.25">
      <c r="A84" s="9" t="s">
        <v>150</v>
      </c>
      <c r="B84" s="10">
        <v>186</v>
      </c>
      <c r="C84" s="9" t="s">
        <v>273</v>
      </c>
      <c r="D84" s="10" t="s">
        <v>192</v>
      </c>
      <c r="E84" s="10">
        <v>186</v>
      </c>
    </row>
    <row r="85" spans="1:5" ht="60" x14ac:dyDescent="0.25">
      <c r="A85" s="35" t="s">
        <v>150</v>
      </c>
      <c r="B85" s="41">
        <v>11917</v>
      </c>
      <c r="C85" s="41" t="s">
        <v>274</v>
      </c>
      <c r="D85" s="42" t="s">
        <v>154</v>
      </c>
      <c r="E85" s="42">
        <v>11917</v>
      </c>
    </row>
    <row r="86" spans="1:5" ht="60" x14ac:dyDescent="0.25">
      <c r="A86" s="9" t="s">
        <v>150</v>
      </c>
      <c r="B86" s="10">
        <v>72</v>
      </c>
      <c r="C86" s="9" t="s">
        <v>275</v>
      </c>
      <c r="D86" s="10" t="s">
        <v>214</v>
      </c>
      <c r="E86" s="10">
        <v>72</v>
      </c>
    </row>
    <row r="87" spans="1:5" ht="90" x14ac:dyDescent="0.25">
      <c r="A87" s="9" t="s">
        <v>203</v>
      </c>
      <c r="B87" s="10">
        <v>56433</v>
      </c>
      <c r="C87" s="9" t="s">
        <v>276</v>
      </c>
      <c r="D87" s="10" t="s">
        <v>277</v>
      </c>
      <c r="E87" s="10">
        <v>56433</v>
      </c>
    </row>
    <row r="88" spans="1:5" ht="60" x14ac:dyDescent="0.25">
      <c r="A88" s="9" t="s">
        <v>278</v>
      </c>
      <c r="B88" s="10">
        <v>754</v>
      </c>
      <c r="C88" s="9" t="s">
        <v>279</v>
      </c>
      <c r="D88" s="10" t="s">
        <v>280</v>
      </c>
      <c r="E88" s="10">
        <v>754</v>
      </c>
    </row>
    <row r="89" spans="1:5" ht="60" x14ac:dyDescent="0.25">
      <c r="A89" s="9" t="s">
        <v>173</v>
      </c>
      <c r="B89" s="10">
        <v>5216</v>
      </c>
      <c r="C89" s="9" t="s">
        <v>281</v>
      </c>
      <c r="D89" s="10" t="s">
        <v>216</v>
      </c>
      <c r="E89" s="10">
        <v>5216</v>
      </c>
    </row>
    <row r="90" spans="1:5" ht="60" x14ac:dyDescent="0.25">
      <c r="A90" s="9" t="s">
        <v>173</v>
      </c>
      <c r="B90" s="10">
        <v>363625</v>
      </c>
      <c r="C90" s="9" t="s">
        <v>282</v>
      </c>
      <c r="D90" s="10" t="s">
        <v>121</v>
      </c>
      <c r="E90" s="10">
        <v>363625</v>
      </c>
    </row>
    <row r="91" spans="1:5" ht="60" x14ac:dyDescent="0.25">
      <c r="A91" s="9" t="s">
        <v>173</v>
      </c>
      <c r="B91" s="10">
        <v>16525</v>
      </c>
      <c r="C91" s="9" t="s">
        <v>283</v>
      </c>
      <c r="D91" s="10" t="s">
        <v>284</v>
      </c>
      <c r="E91" s="10">
        <v>16525</v>
      </c>
    </row>
    <row r="92" spans="1:5" ht="60" x14ac:dyDescent="0.25">
      <c r="A92" s="9" t="s">
        <v>173</v>
      </c>
      <c r="B92" s="10">
        <v>13066</v>
      </c>
      <c r="C92" s="9" t="s">
        <v>285</v>
      </c>
      <c r="D92" s="10" t="s">
        <v>121</v>
      </c>
      <c r="E92" s="10">
        <v>13066</v>
      </c>
    </row>
    <row r="93" spans="1:5" ht="60" x14ac:dyDescent="0.25">
      <c r="A93" s="9" t="s">
        <v>173</v>
      </c>
      <c r="B93" s="10">
        <v>48955</v>
      </c>
      <c r="C93" s="9" t="s">
        <v>286</v>
      </c>
      <c r="D93" s="10" t="s">
        <v>216</v>
      </c>
      <c r="E93" s="10">
        <v>48955</v>
      </c>
    </row>
    <row r="94" spans="1:5" ht="45" x14ac:dyDescent="0.25">
      <c r="A94" s="9" t="s">
        <v>173</v>
      </c>
      <c r="B94" s="10">
        <v>3224</v>
      </c>
      <c r="C94" s="9" t="s">
        <v>287</v>
      </c>
      <c r="D94" s="10" t="s">
        <v>284</v>
      </c>
      <c r="E94" s="10">
        <v>3224</v>
      </c>
    </row>
    <row r="95" spans="1:5" ht="60" x14ac:dyDescent="0.25">
      <c r="A95" s="9" t="s">
        <v>173</v>
      </c>
      <c r="B95" s="10">
        <v>83334</v>
      </c>
      <c r="C95" s="9" t="s">
        <v>288</v>
      </c>
      <c r="D95" s="10" t="s">
        <v>169</v>
      </c>
      <c r="E95" s="10">
        <v>83334</v>
      </c>
    </row>
    <row r="96" spans="1:5" ht="60" x14ac:dyDescent="0.25">
      <c r="A96" s="9" t="s">
        <v>289</v>
      </c>
      <c r="B96" s="10">
        <v>600</v>
      </c>
      <c r="C96" s="9" t="s">
        <v>290</v>
      </c>
      <c r="D96" s="10" t="s">
        <v>121</v>
      </c>
      <c r="E96" s="10">
        <v>600</v>
      </c>
    </row>
    <row r="97" spans="1:5" ht="60" x14ac:dyDescent="0.25">
      <c r="A97" s="9" t="s">
        <v>291</v>
      </c>
      <c r="B97" s="10">
        <v>3196</v>
      </c>
      <c r="C97" s="9" t="s">
        <v>292</v>
      </c>
      <c r="D97" s="10" t="s">
        <v>243</v>
      </c>
      <c r="E97" s="10">
        <v>3196</v>
      </c>
    </row>
    <row r="98" spans="1:5" ht="60" x14ac:dyDescent="0.25">
      <c r="A98" s="9" t="s">
        <v>291</v>
      </c>
      <c r="B98" s="10">
        <v>1439</v>
      </c>
      <c r="C98" s="9" t="s">
        <v>293</v>
      </c>
      <c r="D98" s="10" t="s">
        <v>158</v>
      </c>
      <c r="E98" s="10">
        <v>1439</v>
      </c>
    </row>
    <row r="99" spans="1:5" ht="60" x14ac:dyDescent="0.25">
      <c r="A99" s="9" t="s">
        <v>291</v>
      </c>
      <c r="B99" s="10">
        <v>620</v>
      </c>
      <c r="C99" s="9" t="s">
        <v>294</v>
      </c>
      <c r="D99" s="10" t="s">
        <v>295</v>
      </c>
      <c r="E99" s="10">
        <v>620</v>
      </c>
    </row>
    <row r="100" spans="1:5" x14ac:dyDescent="0.25">
      <c r="A100" s="9"/>
      <c r="B100" s="10"/>
      <c r="C100" s="10"/>
      <c r="D100" s="10"/>
      <c r="E100" s="10"/>
    </row>
    <row r="101" spans="1:5" x14ac:dyDescent="0.25">
      <c r="A101" s="9"/>
      <c r="B101" s="10"/>
      <c r="C101" s="10"/>
      <c r="D101" s="10"/>
      <c r="E101" s="10"/>
    </row>
    <row r="102" spans="1:5" ht="60" x14ac:dyDescent="0.25">
      <c r="A102" s="9" t="s">
        <v>296</v>
      </c>
      <c r="B102" s="10">
        <v>1761</v>
      </c>
      <c r="C102" s="9" t="s">
        <v>297</v>
      </c>
      <c r="D102" s="10" t="s">
        <v>298</v>
      </c>
      <c r="E102" s="10">
        <v>1760</v>
      </c>
    </row>
    <row r="103" spans="1:5" ht="75" x14ac:dyDescent="0.25">
      <c r="A103" s="9" t="s">
        <v>299</v>
      </c>
      <c r="B103" s="10">
        <v>27717</v>
      </c>
      <c r="C103" s="9" t="s">
        <v>300</v>
      </c>
      <c r="D103" s="10" t="s">
        <v>301</v>
      </c>
      <c r="E103" s="10">
        <v>27717</v>
      </c>
    </row>
    <row r="104" spans="1:5" ht="45" x14ac:dyDescent="0.25">
      <c r="A104" s="9" t="s">
        <v>302</v>
      </c>
      <c r="B104" s="10">
        <v>1216</v>
      </c>
      <c r="C104" s="9" t="s">
        <v>303</v>
      </c>
      <c r="D104" s="10" t="s">
        <v>43</v>
      </c>
      <c r="E104" s="10">
        <v>1216</v>
      </c>
    </row>
    <row r="105" spans="1:5" ht="60" x14ac:dyDescent="0.25">
      <c r="A105" s="9" t="s">
        <v>304</v>
      </c>
      <c r="B105" s="10">
        <v>4040</v>
      </c>
      <c r="C105" s="9" t="s">
        <v>305</v>
      </c>
      <c r="D105" s="10" t="s">
        <v>306</v>
      </c>
      <c r="E105" s="10">
        <v>4040</v>
      </c>
    </row>
    <row r="106" spans="1:5" ht="45" x14ac:dyDescent="0.25">
      <c r="A106" s="9" t="s">
        <v>307</v>
      </c>
      <c r="B106" s="10">
        <v>516</v>
      </c>
      <c r="C106" s="9" t="s">
        <v>308</v>
      </c>
      <c r="D106" s="10" t="s">
        <v>43</v>
      </c>
      <c r="E106" s="10">
        <v>516</v>
      </c>
    </row>
    <row r="107" spans="1:5" x14ac:dyDescent="0.25">
      <c r="A107" s="9"/>
      <c r="B107" s="10"/>
      <c r="C107" s="10"/>
      <c r="D107" s="10"/>
      <c r="E107" s="10"/>
    </row>
    <row r="108" spans="1:5" x14ac:dyDescent="0.25">
      <c r="A108" s="9"/>
      <c r="B108" s="10"/>
      <c r="C108" s="10"/>
      <c r="D108" s="10"/>
      <c r="E108" s="10"/>
    </row>
    <row r="109" spans="1:5" x14ac:dyDescent="0.25">
      <c r="A109" s="9"/>
      <c r="B109" s="10"/>
      <c r="C109" s="10"/>
      <c r="D109" s="10"/>
      <c r="E109" s="10"/>
    </row>
  </sheetData>
  <mergeCells count="4">
    <mergeCell ref="A6:D6"/>
    <mergeCell ref="A1:E1"/>
    <mergeCell ref="A2:E2"/>
    <mergeCell ref="C4:E4"/>
  </mergeCells>
  <hyperlinks>
    <hyperlink ref="D18" r:id="rId1" xr:uid="{30220CB1-F944-4891-A062-759E36E70A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352C-452E-4EBD-AFF9-2C618ECC55FB}">
  <dimension ref="A1:E83"/>
  <sheetViews>
    <sheetView workbookViewId="0">
      <selection sqref="A1:XFD1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5" ht="16.5" x14ac:dyDescent="0.25">
      <c r="A1" s="114" t="s">
        <v>142</v>
      </c>
      <c r="B1" s="114"/>
      <c r="C1" s="114"/>
      <c r="D1" s="114"/>
      <c r="E1" s="114"/>
    </row>
    <row r="2" spans="1:5" ht="15.75" x14ac:dyDescent="0.25">
      <c r="A2" s="115" t="s">
        <v>1</v>
      </c>
      <c r="B2" s="115"/>
      <c r="C2" s="115"/>
      <c r="D2" s="115"/>
      <c r="E2" s="115"/>
    </row>
    <row r="4" spans="1:5" ht="60.75" customHeight="1" x14ac:dyDescent="0.25">
      <c r="A4" s="4" t="s">
        <v>143</v>
      </c>
      <c r="B4" s="5"/>
      <c r="C4" s="111" t="s">
        <v>3</v>
      </c>
      <c r="D4" s="112"/>
      <c r="E4" s="113"/>
    </row>
    <row r="5" spans="1:5" ht="42.75" x14ac:dyDescent="0.25">
      <c r="A5" s="6" t="s">
        <v>144</v>
      </c>
      <c r="B5" s="7" t="s">
        <v>145</v>
      </c>
      <c r="C5" s="7" t="s">
        <v>146</v>
      </c>
      <c r="D5" s="7" t="s">
        <v>147</v>
      </c>
      <c r="E5" s="8" t="s">
        <v>148</v>
      </c>
    </row>
    <row r="6" spans="1:5" x14ac:dyDescent="0.25">
      <c r="A6" s="116" t="s">
        <v>9</v>
      </c>
      <c r="B6" s="116"/>
      <c r="C6" s="116"/>
      <c r="D6" s="116"/>
      <c r="E6" s="116"/>
    </row>
    <row r="7" spans="1:5" x14ac:dyDescent="0.25">
      <c r="A7" s="9" t="s">
        <v>11</v>
      </c>
      <c r="B7" s="37">
        <v>3305</v>
      </c>
      <c r="C7" s="9" t="s">
        <v>11</v>
      </c>
      <c r="D7" s="10" t="s">
        <v>12</v>
      </c>
      <c r="E7" s="37">
        <v>3305</v>
      </c>
    </row>
    <row r="8" spans="1:5" ht="38.25" customHeight="1" x14ac:dyDescent="0.25">
      <c r="A8" s="11" t="s">
        <v>309</v>
      </c>
      <c r="B8" s="38">
        <v>1800</v>
      </c>
      <c r="C8" s="12" t="s">
        <v>310</v>
      </c>
      <c r="D8" s="9" t="s">
        <v>15</v>
      </c>
      <c r="E8" s="37">
        <v>1320</v>
      </c>
    </row>
    <row r="9" spans="1:5" ht="45" x14ac:dyDescent="0.25">
      <c r="A9" s="13" t="s">
        <v>16</v>
      </c>
      <c r="B9" s="14">
        <v>2521</v>
      </c>
      <c r="C9" s="13" t="s">
        <v>311</v>
      </c>
      <c r="D9" s="13" t="s">
        <v>18</v>
      </c>
      <c r="E9" s="14">
        <v>2521</v>
      </c>
    </row>
    <row r="10" spans="1:5" x14ac:dyDescent="0.25">
      <c r="A10" s="9" t="s">
        <v>312</v>
      </c>
      <c r="B10" s="37">
        <v>8778</v>
      </c>
      <c r="C10" s="10" t="s">
        <v>313</v>
      </c>
      <c r="D10" s="10" t="s">
        <v>21</v>
      </c>
      <c r="E10" s="37" t="s">
        <v>314</v>
      </c>
    </row>
    <row r="11" spans="1:5" ht="30" x14ac:dyDescent="0.25">
      <c r="A11" s="18" t="s">
        <v>25</v>
      </c>
      <c r="B11" s="37">
        <v>1151</v>
      </c>
      <c r="C11" s="9" t="s">
        <v>315</v>
      </c>
      <c r="D11" s="10" t="s">
        <v>27</v>
      </c>
      <c r="E11" s="37">
        <v>1151</v>
      </c>
    </row>
    <row r="12" spans="1:5" ht="45" x14ac:dyDescent="0.25">
      <c r="A12" s="18" t="s">
        <v>28</v>
      </c>
      <c r="B12" s="10" t="s">
        <v>29</v>
      </c>
      <c r="C12" s="9" t="s">
        <v>30</v>
      </c>
      <c r="D12" s="10" t="s">
        <v>31</v>
      </c>
      <c r="E12" s="10" t="s">
        <v>29</v>
      </c>
    </row>
    <row r="13" spans="1:5" ht="30" x14ac:dyDescent="0.25">
      <c r="A13" s="41" t="s">
        <v>32</v>
      </c>
      <c r="B13" s="42" t="s">
        <v>33</v>
      </c>
      <c r="C13" s="41" t="s">
        <v>34</v>
      </c>
      <c r="D13" s="42" t="s">
        <v>35</v>
      </c>
      <c r="E13" s="42" t="s">
        <v>33</v>
      </c>
    </row>
    <row r="14" spans="1:5" x14ac:dyDescent="0.25">
      <c r="A14" s="41" t="s">
        <v>316</v>
      </c>
      <c r="B14" s="42" t="s">
        <v>29</v>
      </c>
      <c r="C14" s="41" t="s">
        <v>317</v>
      </c>
      <c r="D14" s="42" t="s">
        <v>75</v>
      </c>
      <c r="E14" s="42" t="s">
        <v>318</v>
      </c>
    </row>
    <row r="15" spans="1:5" ht="30" x14ac:dyDescent="0.25">
      <c r="A15" s="9" t="s">
        <v>25</v>
      </c>
      <c r="B15" s="10">
        <v>1552</v>
      </c>
      <c r="C15" s="9" t="s">
        <v>319</v>
      </c>
      <c r="D15" s="9" t="s">
        <v>27</v>
      </c>
      <c r="E15" s="10">
        <v>1552</v>
      </c>
    </row>
    <row r="16" spans="1:5" x14ac:dyDescent="0.25">
      <c r="A16" s="108" t="s">
        <v>57</v>
      </c>
      <c r="B16" s="106"/>
      <c r="C16" s="106"/>
      <c r="D16" s="106"/>
      <c r="E16" s="107"/>
    </row>
    <row r="17" spans="1:5" ht="105" x14ac:dyDescent="0.25">
      <c r="A17" s="9" t="s">
        <v>58</v>
      </c>
      <c r="B17" s="37">
        <v>7560</v>
      </c>
      <c r="C17" s="9" t="s">
        <v>59</v>
      </c>
      <c r="D17" s="58" t="s">
        <v>60</v>
      </c>
      <c r="E17" s="10">
        <v>7556</v>
      </c>
    </row>
    <row r="18" spans="1:5" ht="31.5" x14ac:dyDescent="0.25">
      <c r="A18" s="20" t="s">
        <v>65</v>
      </c>
      <c r="B18" s="14">
        <v>3600</v>
      </c>
      <c r="C18" s="15"/>
      <c r="D18" s="15"/>
      <c r="E18" s="15"/>
    </row>
    <row r="19" spans="1:5" x14ac:dyDescent="0.25">
      <c r="A19" s="13" t="s">
        <v>66</v>
      </c>
      <c r="B19" s="14">
        <v>4150</v>
      </c>
      <c r="C19" s="15"/>
      <c r="D19" s="15"/>
      <c r="E19" s="15"/>
    </row>
    <row r="20" spans="1:5" x14ac:dyDescent="0.25">
      <c r="A20" s="13" t="s">
        <v>67</v>
      </c>
      <c r="B20" s="15" t="s">
        <v>68</v>
      </c>
      <c r="C20" s="15"/>
      <c r="D20" s="15"/>
      <c r="E20" s="15"/>
    </row>
    <row r="21" spans="1:5" x14ac:dyDescent="0.25">
      <c r="A21" s="9" t="s">
        <v>25</v>
      </c>
      <c r="B21" s="37">
        <v>3000</v>
      </c>
      <c r="C21" s="15"/>
      <c r="D21" s="15"/>
      <c r="E21" s="15"/>
    </row>
    <row r="22" spans="1:5" x14ac:dyDescent="0.25">
      <c r="A22" s="16" t="s">
        <v>320</v>
      </c>
      <c r="B22" s="39">
        <v>4000</v>
      </c>
      <c r="C22" s="16"/>
      <c r="D22" s="16"/>
      <c r="E22" s="17"/>
    </row>
    <row r="23" spans="1:5" x14ac:dyDescent="0.25">
      <c r="A23" s="13" t="s">
        <v>73</v>
      </c>
      <c r="B23" s="14">
        <v>9999</v>
      </c>
      <c r="C23" s="15"/>
      <c r="D23" s="15"/>
      <c r="E23" s="15"/>
    </row>
    <row r="24" spans="1:5" ht="30" x14ac:dyDescent="0.25">
      <c r="A24" s="35" t="s">
        <v>76</v>
      </c>
      <c r="B24" s="36">
        <v>2531</v>
      </c>
      <c r="C24" s="13" t="s">
        <v>321</v>
      </c>
      <c r="D24" s="15" t="s">
        <v>78</v>
      </c>
      <c r="E24" s="15">
        <v>2459</v>
      </c>
    </row>
    <row r="25" spans="1:5" ht="30" x14ac:dyDescent="0.25">
      <c r="A25" s="48" t="s">
        <v>322</v>
      </c>
      <c r="B25" s="47">
        <v>999.2</v>
      </c>
      <c r="C25" s="55" t="s">
        <v>323</v>
      </c>
      <c r="D25" s="56" t="s">
        <v>324</v>
      </c>
      <c r="E25" s="57">
        <v>999.2</v>
      </c>
    </row>
    <row r="26" spans="1:5" x14ac:dyDescent="0.25">
      <c r="A26" s="117" t="s">
        <v>122</v>
      </c>
      <c r="B26" s="109"/>
      <c r="C26" s="109"/>
      <c r="D26" s="109"/>
      <c r="E26" s="110"/>
    </row>
    <row r="27" spans="1:5" x14ac:dyDescent="0.25">
      <c r="A27" s="21" t="s">
        <v>123</v>
      </c>
      <c r="B27" s="14">
        <v>2500</v>
      </c>
      <c r="C27" s="15"/>
      <c r="D27" s="15"/>
      <c r="E27" s="15"/>
    </row>
    <row r="28" spans="1:5" x14ac:dyDescent="0.25">
      <c r="A28" s="9" t="s">
        <v>25</v>
      </c>
      <c r="B28" s="37">
        <v>2500</v>
      </c>
      <c r="C28" s="15"/>
      <c r="D28" s="15"/>
      <c r="E28" s="15"/>
    </row>
    <row r="29" spans="1:5" x14ac:dyDescent="0.25">
      <c r="A29" s="117" t="s">
        <v>125</v>
      </c>
      <c r="B29" s="109"/>
      <c r="C29" s="109"/>
      <c r="D29" s="109"/>
      <c r="E29" s="110"/>
    </row>
    <row r="30" spans="1:5" x14ac:dyDescent="0.25">
      <c r="A30" s="13" t="s">
        <v>126</v>
      </c>
      <c r="B30" s="14">
        <v>1240</v>
      </c>
      <c r="C30" s="15"/>
      <c r="D30" s="15"/>
      <c r="E30" s="15"/>
    </row>
    <row r="31" spans="1:5" x14ac:dyDescent="0.25">
      <c r="A31" s="9" t="s">
        <v>25</v>
      </c>
      <c r="B31" s="37">
        <v>3000</v>
      </c>
      <c r="C31" s="15"/>
      <c r="D31" s="15"/>
      <c r="E31" s="15"/>
    </row>
    <row r="32" spans="1:5" x14ac:dyDescent="0.25">
      <c r="A32" s="13"/>
      <c r="B32" s="15"/>
      <c r="C32" s="15"/>
      <c r="D32" s="15"/>
      <c r="E32" s="15"/>
    </row>
    <row r="33" spans="1:5" x14ac:dyDescent="0.25">
      <c r="A33" s="117" t="s">
        <v>149</v>
      </c>
      <c r="B33" s="109"/>
      <c r="C33" s="109"/>
      <c r="D33" s="109"/>
      <c r="E33" s="22">
        <f>SUM(E34:E96)</f>
        <v>130929.45</v>
      </c>
    </row>
    <row r="34" spans="1:5" ht="75" x14ac:dyDescent="0.25">
      <c r="A34" s="13" t="s">
        <v>150</v>
      </c>
      <c r="B34" s="14">
        <v>1179</v>
      </c>
      <c r="C34" s="13" t="s">
        <v>151</v>
      </c>
      <c r="D34" s="23" t="s">
        <v>152</v>
      </c>
      <c r="E34" s="10">
        <v>1178.74</v>
      </c>
    </row>
    <row r="35" spans="1:5" ht="60" x14ac:dyDescent="0.25">
      <c r="A35" s="13" t="s">
        <v>150</v>
      </c>
      <c r="B35" s="14">
        <v>7778</v>
      </c>
      <c r="C35" s="13" t="s">
        <v>153</v>
      </c>
      <c r="D35" s="15" t="s">
        <v>154</v>
      </c>
      <c r="E35" s="12">
        <v>7777.51</v>
      </c>
    </row>
    <row r="36" spans="1:5" ht="75" x14ac:dyDescent="0.25">
      <c r="A36" s="13" t="s">
        <v>150</v>
      </c>
      <c r="B36" s="14">
        <v>450</v>
      </c>
      <c r="C36" s="13" t="s">
        <v>155</v>
      </c>
      <c r="D36" s="15" t="s">
        <v>156</v>
      </c>
      <c r="E36" s="17">
        <v>449</v>
      </c>
    </row>
    <row r="37" spans="1:5" ht="60" x14ac:dyDescent="0.25">
      <c r="A37" s="13" t="s">
        <v>150</v>
      </c>
      <c r="B37" s="14">
        <v>147</v>
      </c>
      <c r="C37" s="13" t="s">
        <v>157</v>
      </c>
      <c r="D37" s="23" t="s">
        <v>158</v>
      </c>
      <c r="E37" s="10">
        <v>146.25</v>
      </c>
    </row>
    <row r="38" spans="1:5" ht="60" x14ac:dyDescent="0.25">
      <c r="A38" s="13" t="s">
        <v>159</v>
      </c>
      <c r="B38" s="14">
        <v>19</v>
      </c>
      <c r="C38" s="13" t="s">
        <v>160</v>
      </c>
      <c r="D38" s="23" t="s">
        <v>161</v>
      </c>
      <c r="E38" s="10">
        <v>18.2</v>
      </c>
    </row>
    <row r="39" spans="1:5" ht="60" x14ac:dyDescent="0.25">
      <c r="A39" s="13" t="s">
        <v>150</v>
      </c>
      <c r="B39" s="14">
        <v>1021</v>
      </c>
      <c r="C39" s="13" t="s">
        <v>162</v>
      </c>
      <c r="D39" s="23" t="s">
        <v>154</v>
      </c>
      <c r="E39" s="10">
        <v>1020.5</v>
      </c>
    </row>
    <row r="40" spans="1:5" ht="75" x14ac:dyDescent="0.25">
      <c r="A40" s="13" t="s">
        <v>150</v>
      </c>
      <c r="B40" s="14">
        <v>85</v>
      </c>
      <c r="C40" s="13" t="s">
        <v>163</v>
      </c>
      <c r="D40" s="23" t="s">
        <v>152</v>
      </c>
      <c r="E40" s="24">
        <v>84.35</v>
      </c>
    </row>
    <row r="41" spans="1:5" ht="75" x14ac:dyDescent="0.25">
      <c r="A41" s="13" t="s">
        <v>150</v>
      </c>
      <c r="B41" s="14">
        <v>1880</v>
      </c>
      <c r="C41" s="13" t="s">
        <v>164</v>
      </c>
      <c r="D41" s="23" t="s">
        <v>156</v>
      </c>
      <c r="E41" s="10">
        <v>1876.55</v>
      </c>
    </row>
    <row r="42" spans="1:5" ht="60" x14ac:dyDescent="0.25">
      <c r="A42" s="13" t="s">
        <v>165</v>
      </c>
      <c r="B42" s="14">
        <v>120</v>
      </c>
      <c r="C42" s="13" t="s">
        <v>166</v>
      </c>
      <c r="D42" s="23" t="s">
        <v>43</v>
      </c>
      <c r="E42" s="10">
        <v>120</v>
      </c>
    </row>
    <row r="43" spans="1:5" ht="60" x14ac:dyDescent="0.25">
      <c r="A43" s="13" t="s">
        <v>167</v>
      </c>
      <c r="B43" s="14">
        <v>9900</v>
      </c>
      <c r="C43" s="13" t="s">
        <v>168</v>
      </c>
      <c r="D43" s="23" t="s">
        <v>169</v>
      </c>
      <c r="E43" s="10">
        <v>9900</v>
      </c>
    </row>
    <row r="44" spans="1:5" ht="60" x14ac:dyDescent="0.25">
      <c r="A44" s="13" t="s">
        <v>170</v>
      </c>
      <c r="B44" s="14">
        <v>4000</v>
      </c>
      <c r="C44" s="13" t="s">
        <v>171</v>
      </c>
      <c r="D44" s="25" t="s">
        <v>172</v>
      </c>
      <c r="E44" s="10">
        <v>3999.17</v>
      </c>
    </row>
    <row r="45" spans="1:5" ht="75" x14ac:dyDescent="0.25">
      <c r="A45" s="13" t="s">
        <v>173</v>
      </c>
      <c r="B45" s="14">
        <v>2160.1799999999998</v>
      </c>
      <c r="C45" s="26" t="s">
        <v>174</v>
      </c>
      <c r="D45" s="27" t="s">
        <v>175</v>
      </c>
      <c r="E45" s="28">
        <v>2160.1799999999998</v>
      </c>
    </row>
    <row r="46" spans="1:5" ht="75" x14ac:dyDescent="0.25">
      <c r="A46" s="13" t="s">
        <v>176</v>
      </c>
      <c r="B46" s="14">
        <v>50000</v>
      </c>
      <c r="C46" s="26" t="s">
        <v>177</v>
      </c>
      <c r="D46" s="27" t="s">
        <v>178</v>
      </c>
      <c r="E46" s="28">
        <v>50000</v>
      </c>
    </row>
    <row r="47" spans="1:5" ht="75" x14ac:dyDescent="0.25">
      <c r="A47" s="13" t="s">
        <v>41</v>
      </c>
      <c r="B47" s="14">
        <v>526</v>
      </c>
      <c r="C47" s="26" t="s">
        <v>179</v>
      </c>
      <c r="D47" s="27" t="s">
        <v>43</v>
      </c>
      <c r="E47" s="28">
        <v>526</v>
      </c>
    </row>
    <row r="48" spans="1:5" x14ac:dyDescent="0.25">
      <c r="A48" s="13" t="s">
        <v>127</v>
      </c>
      <c r="B48" s="14">
        <v>50000</v>
      </c>
      <c r="C48" s="26"/>
      <c r="D48" s="27"/>
      <c r="E48" s="28"/>
    </row>
    <row r="49" spans="1:5" ht="60" x14ac:dyDescent="0.25">
      <c r="A49" s="13" t="s">
        <v>180</v>
      </c>
      <c r="B49" s="14">
        <v>3200</v>
      </c>
      <c r="C49" s="13" t="s">
        <v>181</v>
      </c>
      <c r="D49" s="12" t="s">
        <v>182</v>
      </c>
      <c r="E49" s="15">
        <v>3200</v>
      </c>
    </row>
    <row r="50" spans="1:5" ht="60" x14ac:dyDescent="0.25">
      <c r="A50" s="13" t="s">
        <v>173</v>
      </c>
      <c r="B50" s="14" t="s">
        <v>183</v>
      </c>
      <c r="C50" s="13" t="s">
        <v>184</v>
      </c>
      <c r="D50" s="15" t="s">
        <v>175</v>
      </c>
      <c r="E50" s="15">
        <v>6657</v>
      </c>
    </row>
    <row r="51" spans="1:5" ht="105" x14ac:dyDescent="0.25">
      <c r="A51" s="13" t="s">
        <v>173</v>
      </c>
      <c r="B51" s="14" t="s">
        <v>185</v>
      </c>
      <c r="C51" s="13" t="s">
        <v>186</v>
      </c>
      <c r="D51" s="15" t="s">
        <v>187</v>
      </c>
      <c r="E51" s="15">
        <v>11510</v>
      </c>
    </row>
    <row r="52" spans="1:5" ht="75" x14ac:dyDescent="0.25">
      <c r="A52" s="13" t="s">
        <v>150</v>
      </c>
      <c r="B52" s="14">
        <v>210</v>
      </c>
      <c r="C52" s="13" t="s">
        <v>188</v>
      </c>
      <c r="D52" s="15" t="s">
        <v>189</v>
      </c>
      <c r="E52" s="15">
        <v>210</v>
      </c>
    </row>
    <row r="53" spans="1:5" ht="60" x14ac:dyDescent="0.25">
      <c r="A53" s="13" t="s">
        <v>150</v>
      </c>
      <c r="B53" s="14">
        <v>7701</v>
      </c>
      <c r="C53" s="13" t="s">
        <v>190</v>
      </c>
      <c r="D53" s="15" t="s">
        <v>154</v>
      </c>
      <c r="E53" s="15">
        <v>7701</v>
      </c>
    </row>
    <row r="54" spans="1:5" ht="75" x14ac:dyDescent="0.25">
      <c r="A54" s="13" t="s">
        <v>150</v>
      </c>
      <c r="B54" s="14">
        <v>169</v>
      </c>
      <c r="C54" s="13" t="s">
        <v>191</v>
      </c>
      <c r="D54" s="15" t="s">
        <v>192</v>
      </c>
      <c r="E54" s="15">
        <v>169</v>
      </c>
    </row>
    <row r="55" spans="1:5" ht="75" x14ac:dyDescent="0.25">
      <c r="A55" s="13" t="s">
        <v>150</v>
      </c>
      <c r="B55" s="14">
        <v>1251</v>
      </c>
      <c r="C55" s="13" t="s">
        <v>193</v>
      </c>
      <c r="D55" s="15" t="s">
        <v>152</v>
      </c>
      <c r="E55" s="15">
        <v>1251</v>
      </c>
    </row>
    <row r="56" spans="1:5" ht="75" x14ac:dyDescent="0.25">
      <c r="A56" s="13" t="s">
        <v>150</v>
      </c>
      <c r="B56" s="14">
        <v>403</v>
      </c>
      <c r="C56" s="13" t="s">
        <v>194</v>
      </c>
      <c r="D56" s="15"/>
      <c r="E56" s="15">
        <v>403</v>
      </c>
    </row>
    <row r="57" spans="1:5" x14ac:dyDescent="0.25">
      <c r="A57" s="13" t="s">
        <v>128</v>
      </c>
      <c r="B57" s="14">
        <v>71720</v>
      </c>
      <c r="C57" s="15"/>
      <c r="D57" s="15"/>
      <c r="E57" s="15"/>
    </row>
    <row r="58" spans="1:5" ht="150" x14ac:dyDescent="0.25">
      <c r="A58" s="29" t="s">
        <v>195</v>
      </c>
      <c r="B58" s="40">
        <v>9900</v>
      </c>
      <c r="C58" s="30" t="s">
        <v>325</v>
      </c>
      <c r="D58" s="29" t="s">
        <v>197</v>
      </c>
      <c r="E58" s="31">
        <v>9900</v>
      </c>
    </row>
    <row r="59" spans="1:5" ht="60" x14ac:dyDescent="0.25">
      <c r="A59" s="29" t="s">
        <v>170</v>
      </c>
      <c r="B59" s="40">
        <v>3918</v>
      </c>
      <c r="C59" s="30" t="s">
        <v>198</v>
      </c>
      <c r="D59" s="29" t="s">
        <v>154</v>
      </c>
      <c r="E59" s="31">
        <v>3918</v>
      </c>
    </row>
    <row r="60" spans="1:5" x14ac:dyDescent="0.25">
      <c r="A60" s="32" t="s">
        <v>129</v>
      </c>
      <c r="B60" s="33">
        <v>26000</v>
      </c>
      <c r="C60" s="32"/>
      <c r="D60" s="32"/>
      <c r="E60" s="33"/>
    </row>
    <row r="61" spans="1:5" x14ac:dyDescent="0.25">
      <c r="A61" s="32" t="s">
        <v>130</v>
      </c>
      <c r="B61" s="33">
        <v>7500</v>
      </c>
      <c r="C61" s="32"/>
      <c r="D61" s="32"/>
      <c r="E61" s="33"/>
    </row>
    <row r="62" spans="1:5" x14ac:dyDescent="0.25">
      <c r="A62" s="32" t="s">
        <v>131</v>
      </c>
      <c r="B62" s="33">
        <v>29000</v>
      </c>
      <c r="C62" s="32"/>
      <c r="D62" s="32"/>
      <c r="E62" s="33"/>
    </row>
    <row r="63" spans="1:5" x14ac:dyDescent="0.25">
      <c r="A63" s="32" t="s">
        <v>132</v>
      </c>
      <c r="B63" s="33">
        <v>51000</v>
      </c>
      <c r="C63" s="32"/>
      <c r="D63" s="32"/>
      <c r="E63" s="33"/>
    </row>
    <row r="64" spans="1:5" x14ac:dyDescent="0.25">
      <c r="A64" s="32" t="s">
        <v>133</v>
      </c>
      <c r="B64" s="33">
        <v>79000</v>
      </c>
      <c r="C64" s="32"/>
      <c r="D64" s="32"/>
      <c r="E64" s="33"/>
    </row>
    <row r="65" spans="1:5" x14ac:dyDescent="0.25">
      <c r="A65" s="32" t="s">
        <v>134</v>
      </c>
      <c r="B65" s="33">
        <v>17000</v>
      </c>
      <c r="C65" s="32"/>
      <c r="D65" s="32"/>
      <c r="E65" s="33"/>
    </row>
    <row r="66" spans="1:5" x14ac:dyDescent="0.25">
      <c r="A66" s="32" t="s">
        <v>135</v>
      </c>
      <c r="B66" s="33">
        <v>5000</v>
      </c>
      <c r="C66" s="32"/>
      <c r="D66" s="32"/>
      <c r="E66" s="33"/>
    </row>
    <row r="67" spans="1:5" x14ac:dyDescent="0.25">
      <c r="A67" s="32" t="s">
        <v>136</v>
      </c>
      <c r="B67" s="33">
        <v>64000</v>
      </c>
      <c r="C67" s="32"/>
      <c r="D67" s="32"/>
      <c r="E67" s="33"/>
    </row>
    <row r="68" spans="1:5" x14ac:dyDescent="0.25">
      <c r="A68" s="32" t="s">
        <v>137</v>
      </c>
      <c r="B68" s="33">
        <v>19000</v>
      </c>
      <c r="C68" s="32"/>
      <c r="D68" s="32"/>
      <c r="E68" s="33"/>
    </row>
    <row r="69" spans="1:5" x14ac:dyDescent="0.25">
      <c r="A69" s="32" t="s">
        <v>138</v>
      </c>
      <c r="B69" s="33">
        <v>75000</v>
      </c>
      <c r="C69" s="32"/>
      <c r="D69" s="32"/>
      <c r="E69" s="33"/>
    </row>
    <row r="70" spans="1:5" ht="30" x14ac:dyDescent="0.25">
      <c r="A70" s="34" t="s">
        <v>139</v>
      </c>
      <c r="B70" s="31">
        <f>108101</f>
        <v>108101</v>
      </c>
      <c r="C70" s="15"/>
      <c r="D70" s="15"/>
      <c r="E70" s="15"/>
    </row>
    <row r="71" spans="1:5" x14ac:dyDescent="0.25">
      <c r="A71" s="34" t="s">
        <v>140</v>
      </c>
      <c r="B71" s="31">
        <f>50094/1.21</f>
        <v>41400</v>
      </c>
      <c r="C71" s="15"/>
      <c r="D71" s="15"/>
      <c r="E71" s="15"/>
    </row>
    <row r="72" spans="1:5" ht="30" x14ac:dyDescent="0.25">
      <c r="A72" s="34" t="s">
        <v>141</v>
      </c>
      <c r="B72" s="31">
        <f>31812.11/1.21</f>
        <v>26291</v>
      </c>
      <c r="C72" s="15"/>
      <c r="D72" s="15"/>
      <c r="E72" s="15"/>
    </row>
    <row r="73" spans="1:5" x14ac:dyDescent="0.25">
      <c r="A73" s="49"/>
      <c r="B73" s="50"/>
    </row>
    <row r="74" spans="1:5" ht="60" x14ac:dyDescent="0.25">
      <c r="A74" s="9" t="s">
        <v>150</v>
      </c>
      <c r="B74" s="10">
        <v>1968</v>
      </c>
      <c r="C74" s="9" t="s">
        <v>199</v>
      </c>
      <c r="D74" s="10" t="s">
        <v>154</v>
      </c>
      <c r="E74" s="10">
        <v>1968</v>
      </c>
    </row>
    <row r="75" spans="1:5" ht="60" x14ac:dyDescent="0.25">
      <c r="A75" s="11" t="s">
        <v>150</v>
      </c>
      <c r="B75" s="12">
        <v>619</v>
      </c>
      <c r="C75" s="11" t="s">
        <v>200</v>
      </c>
      <c r="D75" s="12" t="s">
        <v>152</v>
      </c>
      <c r="E75" s="12">
        <v>619</v>
      </c>
    </row>
    <row r="76" spans="1:5" ht="60" x14ac:dyDescent="0.25">
      <c r="A76" s="13" t="s">
        <v>150</v>
      </c>
      <c r="B76" s="15">
        <v>371</v>
      </c>
      <c r="C76" s="13" t="s">
        <v>201</v>
      </c>
      <c r="D76" s="15" t="s">
        <v>156</v>
      </c>
      <c r="E76" s="15">
        <v>371</v>
      </c>
    </row>
    <row r="77" spans="1:5" ht="60" x14ac:dyDescent="0.25">
      <c r="A77" s="13" t="s">
        <v>150</v>
      </c>
      <c r="B77" s="15">
        <v>105</v>
      </c>
      <c r="C77" s="13" t="s">
        <v>202</v>
      </c>
      <c r="D77" s="15" t="s">
        <v>189</v>
      </c>
      <c r="E77" s="15">
        <v>105</v>
      </c>
    </row>
    <row r="78" spans="1:5" ht="60" x14ac:dyDescent="0.25">
      <c r="A78" s="13" t="s">
        <v>203</v>
      </c>
      <c r="B78" s="15">
        <v>710</v>
      </c>
      <c r="C78" s="13" t="s">
        <v>204</v>
      </c>
      <c r="D78" s="15" t="s">
        <v>43</v>
      </c>
      <c r="E78" s="15">
        <v>710</v>
      </c>
    </row>
    <row r="79" spans="1:5" ht="75" x14ac:dyDescent="0.25">
      <c r="A79" s="13" t="s">
        <v>150</v>
      </c>
      <c r="B79" s="15">
        <v>268</v>
      </c>
      <c r="C79" s="13" t="s">
        <v>205</v>
      </c>
      <c r="D79" s="15" t="s">
        <v>206</v>
      </c>
      <c r="E79" s="15">
        <v>267</v>
      </c>
    </row>
    <row r="80" spans="1:5" ht="75" x14ac:dyDescent="0.25">
      <c r="A80" s="13" t="s">
        <v>207</v>
      </c>
      <c r="B80" s="15">
        <v>96</v>
      </c>
      <c r="C80" s="13" t="s">
        <v>208</v>
      </c>
      <c r="D80" s="15" t="s">
        <v>209</v>
      </c>
      <c r="E80" s="15">
        <v>96</v>
      </c>
    </row>
    <row r="81" spans="1:5" ht="75" x14ac:dyDescent="0.25">
      <c r="A81" s="15" t="s">
        <v>150</v>
      </c>
      <c r="B81" s="15">
        <v>423</v>
      </c>
      <c r="C81" s="13" t="s">
        <v>210</v>
      </c>
      <c r="D81" s="15" t="s">
        <v>152</v>
      </c>
      <c r="E81" s="15">
        <v>423</v>
      </c>
    </row>
    <row r="82" spans="1:5" ht="75" x14ac:dyDescent="0.25">
      <c r="A82" s="17" t="s">
        <v>150</v>
      </c>
      <c r="B82" s="17">
        <v>2146</v>
      </c>
      <c r="C82" s="16" t="s">
        <v>211</v>
      </c>
      <c r="D82" s="17" t="s">
        <v>212</v>
      </c>
      <c r="E82" s="17">
        <v>2146</v>
      </c>
    </row>
    <row r="83" spans="1:5" ht="75" x14ac:dyDescent="0.25">
      <c r="A83" s="10" t="s">
        <v>150</v>
      </c>
      <c r="B83" s="10">
        <v>49</v>
      </c>
      <c r="C83" s="9" t="s">
        <v>213</v>
      </c>
      <c r="D83" s="10" t="s">
        <v>214</v>
      </c>
      <c r="E83" s="10">
        <v>49</v>
      </c>
    </row>
  </sheetData>
  <mergeCells count="8">
    <mergeCell ref="A29:E29"/>
    <mergeCell ref="A33:D33"/>
    <mergeCell ref="A1:E1"/>
    <mergeCell ref="A2:E2"/>
    <mergeCell ref="C4:E4"/>
    <mergeCell ref="A6:E6"/>
    <mergeCell ref="A16:E16"/>
    <mergeCell ref="A26:E26"/>
  </mergeCells>
  <hyperlinks>
    <hyperlink ref="D45" r:id="rId1" xr:uid="{41630B3F-AC18-4E9E-A725-26E48769078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7238-344E-4716-95EE-2A7E9C8D1CF2}">
  <dimension ref="A1:H46"/>
  <sheetViews>
    <sheetView workbookViewId="0">
      <selection sqref="A1:E1"/>
    </sheetView>
  </sheetViews>
  <sheetFormatPr defaultRowHeight="15" x14ac:dyDescent="0.25"/>
  <cols>
    <col min="1" max="1" width="43.42578125" style="35" customWidth="1"/>
    <col min="2" max="2" width="17.7109375" style="67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143</v>
      </c>
      <c r="B4" s="65"/>
      <c r="C4" s="111" t="s">
        <v>3</v>
      </c>
      <c r="D4" s="112"/>
      <c r="E4" s="113"/>
    </row>
    <row r="5" spans="1:8" ht="42.75" x14ac:dyDescent="0.25">
      <c r="A5" s="6" t="s">
        <v>144</v>
      </c>
      <c r="B5" s="66" t="s">
        <v>145</v>
      </c>
      <c r="C5" s="7" t="s">
        <v>146</v>
      </c>
      <c r="D5" s="7" t="s">
        <v>147</v>
      </c>
      <c r="E5" s="8" t="s">
        <v>148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18" t="s">
        <v>10</v>
      </c>
      <c r="B7" s="37">
        <v>3305</v>
      </c>
      <c r="C7" s="18" t="s">
        <v>10</v>
      </c>
      <c r="D7" s="10" t="s">
        <v>12</v>
      </c>
      <c r="E7" s="10">
        <v>3305</v>
      </c>
    </row>
    <row r="8" spans="1:8" ht="30" x14ac:dyDescent="0.25">
      <c r="A8" s="73" t="s">
        <v>13</v>
      </c>
      <c r="B8" s="38">
        <v>1800</v>
      </c>
      <c r="C8" s="12" t="s">
        <v>13</v>
      </c>
      <c r="D8" s="11" t="s">
        <v>15</v>
      </c>
      <c r="E8" s="12">
        <v>1320</v>
      </c>
    </row>
    <row r="9" spans="1:8" ht="47.25" customHeight="1" x14ac:dyDescent="0.25">
      <c r="A9" s="34" t="s">
        <v>16</v>
      </c>
      <c r="B9" s="14">
        <v>2521</v>
      </c>
      <c r="C9" s="13" t="s">
        <v>326</v>
      </c>
      <c r="D9" s="13" t="s">
        <v>18</v>
      </c>
      <c r="E9" s="15">
        <v>2521</v>
      </c>
    </row>
    <row r="10" spans="1:8" ht="45" x14ac:dyDescent="0.25">
      <c r="A10" s="18" t="s">
        <v>327</v>
      </c>
      <c r="B10" s="37">
        <v>8778</v>
      </c>
      <c r="C10" s="9" t="s">
        <v>328</v>
      </c>
      <c r="D10" s="10" t="s">
        <v>21</v>
      </c>
      <c r="E10" s="10">
        <v>8778</v>
      </c>
    </row>
    <row r="11" spans="1:8" ht="45" x14ac:dyDescent="0.25">
      <c r="A11" s="18" t="s">
        <v>28</v>
      </c>
      <c r="B11" s="10" t="s">
        <v>29</v>
      </c>
      <c r="C11" s="9" t="s">
        <v>30</v>
      </c>
      <c r="D11" s="10" t="s">
        <v>31</v>
      </c>
      <c r="E11" s="10" t="s">
        <v>29</v>
      </c>
      <c r="F11" s="3"/>
    </row>
    <row r="12" spans="1:8" ht="30" x14ac:dyDescent="0.25">
      <c r="A12" s="72" t="s">
        <v>32</v>
      </c>
      <c r="B12" s="42" t="s">
        <v>33</v>
      </c>
      <c r="C12" s="41" t="s">
        <v>34</v>
      </c>
      <c r="D12" s="42" t="s">
        <v>35</v>
      </c>
      <c r="E12" s="42" t="s">
        <v>33</v>
      </c>
    </row>
    <row r="13" spans="1:8" x14ac:dyDescent="0.25">
      <c r="A13" s="62" t="s">
        <v>316</v>
      </c>
      <c r="B13" s="74" t="s">
        <v>29</v>
      </c>
      <c r="C13" s="63" t="s">
        <v>329</v>
      </c>
      <c r="D13" s="64" t="s">
        <v>75</v>
      </c>
      <c r="E13" s="64" t="s">
        <v>318</v>
      </c>
    </row>
    <row r="14" spans="1:8" ht="41.25" customHeight="1" x14ac:dyDescent="0.25">
      <c r="A14" s="72" t="s">
        <v>25</v>
      </c>
      <c r="B14" s="60">
        <v>3000</v>
      </c>
      <c r="C14" s="41" t="s">
        <v>330</v>
      </c>
      <c r="D14" s="41" t="s">
        <v>27</v>
      </c>
      <c r="E14" s="61">
        <v>2703</v>
      </c>
    </row>
    <row r="15" spans="1:8" ht="60" customHeight="1" x14ac:dyDescent="0.25">
      <c r="A15" s="18" t="s">
        <v>55</v>
      </c>
      <c r="B15" s="37">
        <v>5005</v>
      </c>
      <c r="C15" s="9" t="s">
        <v>331</v>
      </c>
      <c r="D15" s="10" t="s">
        <v>43</v>
      </c>
      <c r="E15" s="10">
        <v>5005</v>
      </c>
    </row>
    <row r="16" spans="1:8" ht="14.45" customHeight="1" x14ac:dyDescent="0.25">
      <c r="A16" s="108" t="s">
        <v>57</v>
      </c>
      <c r="B16" s="106"/>
      <c r="C16" s="106"/>
      <c r="D16" s="106"/>
      <c r="E16" s="107"/>
    </row>
    <row r="17" spans="1:5" ht="105" x14ac:dyDescent="0.25">
      <c r="A17" s="72" t="s">
        <v>332</v>
      </c>
      <c r="B17" s="60">
        <v>7560</v>
      </c>
      <c r="C17" s="41" t="s">
        <v>59</v>
      </c>
      <c r="D17" s="58" t="s">
        <v>60</v>
      </c>
      <c r="E17" s="42">
        <v>7556</v>
      </c>
    </row>
    <row r="18" spans="1:5" ht="75" x14ac:dyDescent="0.25">
      <c r="A18" s="9" t="s">
        <v>62</v>
      </c>
      <c r="B18" s="37">
        <v>4000</v>
      </c>
      <c r="C18" s="9" t="s">
        <v>63</v>
      </c>
      <c r="D18" s="83" t="s">
        <v>64</v>
      </c>
      <c r="E18" s="10">
        <v>3930</v>
      </c>
    </row>
    <row r="19" spans="1:5" ht="31.5" x14ac:dyDescent="0.25">
      <c r="A19" s="70" t="s">
        <v>65</v>
      </c>
      <c r="B19" s="38">
        <v>3600</v>
      </c>
      <c r="C19" s="12"/>
      <c r="D19" s="12"/>
      <c r="E19" s="12"/>
    </row>
    <row r="20" spans="1:5" x14ac:dyDescent="0.25">
      <c r="A20" s="34" t="s">
        <v>66</v>
      </c>
      <c r="B20" s="14">
        <v>4150</v>
      </c>
      <c r="C20" s="15"/>
      <c r="D20" s="15"/>
      <c r="E20" s="15"/>
    </row>
    <row r="21" spans="1:5" x14ac:dyDescent="0.25">
      <c r="A21" s="34" t="s">
        <v>333</v>
      </c>
      <c r="B21" s="15">
        <v>9999.99</v>
      </c>
      <c r="C21" s="15"/>
      <c r="D21" s="15"/>
      <c r="E21" s="15"/>
    </row>
    <row r="22" spans="1:5" x14ac:dyDescent="0.25">
      <c r="A22" s="18" t="s">
        <v>25</v>
      </c>
      <c r="B22" s="37">
        <v>3000</v>
      </c>
      <c r="C22" s="15"/>
      <c r="D22" s="15"/>
      <c r="E22" s="15"/>
    </row>
    <row r="23" spans="1:5" x14ac:dyDescent="0.25">
      <c r="A23" s="71" t="s">
        <v>73</v>
      </c>
      <c r="B23" s="39">
        <v>9999</v>
      </c>
      <c r="C23" s="17"/>
      <c r="D23" s="17"/>
      <c r="E23" s="17"/>
    </row>
    <row r="24" spans="1:5" x14ac:dyDescent="0.25">
      <c r="A24" s="18" t="s">
        <v>76</v>
      </c>
      <c r="B24" s="37">
        <v>2531</v>
      </c>
      <c r="C24" s="9" t="s">
        <v>334</v>
      </c>
      <c r="D24" s="10" t="s">
        <v>78</v>
      </c>
      <c r="E24" s="10">
        <v>2459</v>
      </c>
    </row>
    <row r="25" spans="1:5" ht="14.45" customHeight="1" x14ac:dyDescent="0.25">
      <c r="A25" s="71" t="s">
        <v>79</v>
      </c>
      <c r="B25" s="39">
        <v>4000</v>
      </c>
      <c r="C25" s="16"/>
      <c r="D25" s="16"/>
      <c r="E25" s="17"/>
    </row>
    <row r="26" spans="1:5" x14ac:dyDescent="0.25">
      <c r="A26" s="118" t="s">
        <v>122</v>
      </c>
      <c r="B26" s="119"/>
      <c r="C26" s="119"/>
      <c r="D26" s="119"/>
      <c r="E26" s="120"/>
    </row>
    <row r="27" spans="1:5" x14ac:dyDescent="0.25">
      <c r="A27" s="81" t="s">
        <v>123</v>
      </c>
      <c r="B27" s="38">
        <v>2500</v>
      </c>
      <c r="C27" s="12"/>
      <c r="D27" s="12"/>
      <c r="E27" s="12"/>
    </row>
    <row r="28" spans="1:5" ht="14.45" customHeight="1" x14ac:dyDescent="0.25">
      <c r="A28" s="18" t="s">
        <v>25</v>
      </c>
      <c r="B28" s="37">
        <v>2500</v>
      </c>
      <c r="C28" s="15"/>
      <c r="D28" s="15"/>
      <c r="E28" s="15"/>
    </row>
    <row r="29" spans="1:5" x14ac:dyDescent="0.25">
      <c r="A29" s="117" t="s">
        <v>125</v>
      </c>
      <c r="B29" s="109"/>
      <c r="C29" s="109"/>
      <c r="D29" s="109"/>
      <c r="E29" s="110"/>
    </row>
    <row r="30" spans="1:5" x14ac:dyDescent="0.25">
      <c r="A30" s="30" t="s">
        <v>126</v>
      </c>
      <c r="B30" s="14">
        <v>1240</v>
      </c>
      <c r="C30" s="15"/>
      <c r="D30" s="15"/>
      <c r="E30" s="15"/>
    </row>
    <row r="31" spans="1:5" x14ac:dyDescent="0.25">
      <c r="A31" s="68" t="s">
        <v>25</v>
      </c>
      <c r="B31" s="37">
        <v>3000</v>
      </c>
      <c r="C31" s="15"/>
      <c r="D31" s="15"/>
      <c r="E31" s="15"/>
    </row>
    <row r="32" spans="1:5" x14ac:dyDescent="0.25">
      <c r="A32" s="32" t="s">
        <v>129</v>
      </c>
      <c r="B32" s="14">
        <v>26000</v>
      </c>
      <c r="C32" s="32"/>
      <c r="D32" s="32"/>
      <c r="E32" s="33"/>
    </row>
    <row r="33" spans="1:5" x14ac:dyDescent="0.25">
      <c r="A33" s="32" t="s">
        <v>130</v>
      </c>
      <c r="B33" s="14">
        <v>7500</v>
      </c>
      <c r="C33" s="32"/>
      <c r="D33" s="32"/>
      <c r="E33" s="33"/>
    </row>
    <row r="34" spans="1:5" x14ac:dyDescent="0.25">
      <c r="A34" s="32" t="s">
        <v>131</v>
      </c>
      <c r="B34" s="14">
        <v>29000</v>
      </c>
      <c r="C34" s="32"/>
      <c r="D34" s="32"/>
      <c r="E34" s="33"/>
    </row>
    <row r="35" spans="1:5" x14ac:dyDescent="0.25">
      <c r="A35" s="32" t="s">
        <v>132</v>
      </c>
      <c r="B35" s="14">
        <v>51000</v>
      </c>
      <c r="C35" s="32"/>
      <c r="D35" s="32"/>
      <c r="E35" s="33"/>
    </row>
    <row r="36" spans="1:5" x14ac:dyDescent="0.25">
      <c r="A36" s="32" t="s">
        <v>133</v>
      </c>
      <c r="B36" s="14">
        <v>79000</v>
      </c>
      <c r="C36" s="32"/>
      <c r="D36" s="32"/>
      <c r="E36" s="33"/>
    </row>
    <row r="37" spans="1:5" x14ac:dyDescent="0.25">
      <c r="A37" s="32" t="s">
        <v>134</v>
      </c>
      <c r="B37" s="14">
        <v>17000</v>
      </c>
      <c r="C37" s="32"/>
      <c r="D37" s="32"/>
      <c r="E37" s="33"/>
    </row>
    <row r="38" spans="1:5" x14ac:dyDescent="0.25">
      <c r="A38" s="32" t="s">
        <v>135</v>
      </c>
      <c r="B38" s="14">
        <v>5000</v>
      </c>
      <c r="C38" s="32"/>
      <c r="D38" s="32"/>
      <c r="E38" s="33"/>
    </row>
    <row r="39" spans="1:5" x14ac:dyDescent="0.25">
      <c r="A39" s="32" t="s">
        <v>136</v>
      </c>
      <c r="B39" s="14">
        <v>64000</v>
      </c>
      <c r="C39" s="32"/>
      <c r="D39" s="32"/>
      <c r="E39" s="33"/>
    </row>
    <row r="40" spans="1:5" x14ac:dyDescent="0.25">
      <c r="A40" s="32" t="s">
        <v>137</v>
      </c>
      <c r="B40" s="14">
        <v>19000</v>
      </c>
      <c r="C40" s="32"/>
      <c r="D40" s="32"/>
      <c r="E40" s="33"/>
    </row>
    <row r="41" spans="1:5" x14ac:dyDescent="0.25">
      <c r="A41" s="32" t="s">
        <v>138</v>
      </c>
      <c r="B41" s="14">
        <v>75000</v>
      </c>
      <c r="C41" s="32"/>
      <c r="D41" s="32"/>
      <c r="E41" s="33"/>
    </row>
    <row r="42" spans="1:5" ht="30" x14ac:dyDescent="0.25">
      <c r="A42" s="30" t="s">
        <v>139</v>
      </c>
      <c r="B42" s="14">
        <f>108101</f>
        <v>108101</v>
      </c>
      <c r="C42" s="15"/>
      <c r="D42" s="15"/>
      <c r="E42" s="15"/>
    </row>
    <row r="43" spans="1:5" x14ac:dyDescent="0.25">
      <c r="A43" s="30" t="s">
        <v>140</v>
      </c>
      <c r="B43" s="14">
        <f>50094/1.21</f>
        <v>41400</v>
      </c>
      <c r="C43" s="15"/>
      <c r="D43" s="15"/>
      <c r="E43" s="15"/>
    </row>
    <row r="44" spans="1:5" ht="30" x14ac:dyDescent="0.25">
      <c r="A44" s="30" t="s">
        <v>141</v>
      </c>
      <c r="B44" s="14">
        <f>31812.11/1.21</f>
        <v>26291</v>
      </c>
      <c r="C44" s="15"/>
      <c r="D44" s="15"/>
      <c r="E44" s="15"/>
    </row>
    <row r="45" spans="1:5" x14ac:dyDescent="0.25">
      <c r="A45" s="75" t="s">
        <v>128</v>
      </c>
      <c r="B45" s="82">
        <v>71720</v>
      </c>
      <c r="C45" s="76" t="s">
        <v>335</v>
      </c>
      <c r="D45" s="76" t="s">
        <v>335</v>
      </c>
      <c r="E45" s="76" t="s">
        <v>335</v>
      </c>
    </row>
    <row r="46" spans="1:5" x14ac:dyDescent="0.25">
      <c r="A46" s="75" t="s">
        <v>127</v>
      </c>
      <c r="B46" s="82">
        <v>50000</v>
      </c>
      <c r="C46" s="77" t="s">
        <v>335</v>
      </c>
      <c r="D46" s="78" t="s">
        <v>335</v>
      </c>
      <c r="E46" s="79" t="s">
        <v>335</v>
      </c>
    </row>
  </sheetData>
  <mergeCells count="7">
    <mergeCell ref="A29:E29"/>
    <mergeCell ref="A1:E1"/>
    <mergeCell ref="A2:E2"/>
    <mergeCell ref="C4:E4"/>
    <mergeCell ref="A6:E6"/>
    <mergeCell ref="A16:E16"/>
    <mergeCell ref="A26:E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2760-3FE1-45D7-8988-104C8FA0720B}">
  <dimension ref="A1:H49"/>
  <sheetViews>
    <sheetView topLeftCell="A4" workbookViewId="0">
      <selection activeCell="A8" sqref="A8:E8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2</v>
      </c>
      <c r="B4" s="5"/>
      <c r="C4" s="111" t="s">
        <v>3</v>
      </c>
      <c r="D4" s="112"/>
      <c r="E4" s="113"/>
    </row>
    <row r="5" spans="1:8" ht="42.75" x14ac:dyDescent="0.2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72" t="s">
        <v>10</v>
      </c>
      <c r="B7" s="60">
        <v>3305</v>
      </c>
      <c r="C7" s="41" t="s">
        <v>10</v>
      </c>
      <c r="D7" s="42" t="s">
        <v>12</v>
      </c>
      <c r="E7" s="42">
        <v>3305</v>
      </c>
    </row>
    <row r="8" spans="1:8" ht="30" x14ac:dyDescent="0.25">
      <c r="A8" s="18" t="s">
        <v>13</v>
      </c>
      <c r="B8" s="37">
        <v>1800</v>
      </c>
      <c r="C8" s="10" t="s">
        <v>14</v>
      </c>
      <c r="D8" s="9" t="s">
        <v>15</v>
      </c>
      <c r="E8" s="10">
        <v>1320</v>
      </c>
    </row>
    <row r="9" spans="1:8" ht="47.25" customHeight="1" x14ac:dyDescent="0.25">
      <c r="A9" s="73" t="s">
        <v>16</v>
      </c>
      <c r="B9" s="38">
        <v>2521</v>
      </c>
      <c r="C9" s="11" t="s">
        <v>17</v>
      </c>
      <c r="D9" s="11" t="s">
        <v>18</v>
      </c>
      <c r="E9" s="12">
        <v>2521</v>
      </c>
    </row>
    <row r="10" spans="1:8" ht="45" x14ac:dyDescent="0.25">
      <c r="A10" s="85" t="s">
        <v>19</v>
      </c>
      <c r="B10" s="37">
        <v>8778</v>
      </c>
      <c r="C10" s="9" t="s">
        <v>20</v>
      </c>
      <c r="D10" s="10" t="s">
        <v>21</v>
      </c>
      <c r="E10" s="10">
        <v>8778</v>
      </c>
    </row>
    <row r="11" spans="1:8" ht="30" x14ac:dyDescent="0.25">
      <c r="A11" s="18" t="s">
        <v>25</v>
      </c>
      <c r="B11" s="37">
        <v>1151</v>
      </c>
      <c r="C11" s="9" t="s">
        <v>26</v>
      </c>
      <c r="D11" s="10" t="s">
        <v>27</v>
      </c>
      <c r="E11" s="10">
        <v>1151</v>
      </c>
      <c r="F11" s="3"/>
    </row>
    <row r="12" spans="1:8" ht="60" x14ac:dyDescent="0.25">
      <c r="A12" s="18" t="s">
        <v>28</v>
      </c>
      <c r="B12" s="19" t="s">
        <v>29</v>
      </c>
      <c r="C12" s="9" t="s">
        <v>30</v>
      </c>
      <c r="D12" s="9" t="s">
        <v>31</v>
      </c>
      <c r="E12" s="10" t="s">
        <v>29</v>
      </c>
      <c r="F12" s="3"/>
    </row>
    <row r="13" spans="1:8" ht="30" x14ac:dyDescent="0.25">
      <c r="A13" s="72" t="s">
        <v>32</v>
      </c>
      <c r="B13" s="42" t="s">
        <v>33</v>
      </c>
      <c r="C13" s="41" t="s">
        <v>34</v>
      </c>
      <c r="D13" s="42" t="s">
        <v>35</v>
      </c>
      <c r="E13" s="42" t="s">
        <v>33</v>
      </c>
    </row>
    <row r="14" spans="1:8" ht="41.25" customHeight="1" x14ac:dyDescent="0.25">
      <c r="A14" s="72" t="s">
        <v>25</v>
      </c>
      <c r="B14" s="42">
        <v>1552</v>
      </c>
      <c r="C14" s="41" t="s">
        <v>26</v>
      </c>
      <c r="D14" s="41" t="s">
        <v>27</v>
      </c>
      <c r="E14" s="42">
        <v>1552</v>
      </c>
    </row>
    <row r="15" spans="1:8" ht="60" customHeight="1" x14ac:dyDescent="0.25">
      <c r="A15" s="18" t="s">
        <v>55</v>
      </c>
      <c r="B15" s="10">
        <v>5005</v>
      </c>
      <c r="C15" s="9" t="s">
        <v>56</v>
      </c>
      <c r="D15" s="10" t="s">
        <v>43</v>
      </c>
      <c r="E15" s="10">
        <v>5005</v>
      </c>
    </row>
    <row r="16" spans="1:8" ht="14.45" customHeight="1" x14ac:dyDescent="0.25">
      <c r="A16" s="108" t="s">
        <v>57</v>
      </c>
      <c r="B16" s="106"/>
      <c r="C16" s="106"/>
      <c r="D16" s="106"/>
      <c r="E16" s="107"/>
    </row>
    <row r="17" spans="1:5" ht="105" x14ac:dyDescent="0.25">
      <c r="A17" s="72" t="s">
        <v>58</v>
      </c>
      <c r="B17" s="60">
        <v>7556</v>
      </c>
      <c r="C17" s="41" t="s">
        <v>59</v>
      </c>
      <c r="D17" s="58" t="s">
        <v>60</v>
      </c>
      <c r="E17" s="42">
        <v>7556</v>
      </c>
    </row>
    <row r="18" spans="1:5" ht="30" x14ac:dyDescent="0.25">
      <c r="A18" s="72" t="s">
        <v>55</v>
      </c>
      <c r="B18" s="60">
        <v>3186</v>
      </c>
      <c r="C18" s="41" t="s">
        <v>61</v>
      </c>
      <c r="D18" s="84" t="s">
        <v>43</v>
      </c>
      <c r="E18" s="42">
        <v>3186</v>
      </c>
    </row>
    <row r="19" spans="1:5" ht="75" x14ac:dyDescent="0.25">
      <c r="A19" s="18" t="s">
        <v>62</v>
      </c>
      <c r="B19" s="37">
        <v>4000</v>
      </c>
      <c r="C19" s="9" t="s">
        <v>63</v>
      </c>
      <c r="D19" s="83" t="s">
        <v>64</v>
      </c>
      <c r="E19" s="10">
        <v>3930</v>
      </c>
    </row>
    <row r="20" spans="1:5" ht="31.5" x14ac:dyDescent="0.25">
      <c r="A20" s="86" t="s">
        <v>65</v>
      </c>
      <c r="B20" s="37">
        <v>3600</v>
      </c>
      <c r="C20" s="10"/>
      <c r="D20" s="10"/>
      <c r="E20" s="10"/>
    </row>
    <row r="21" spans="1:5" x14ac:dyDescent="0.25">
      <c r="A21" s="73" t="s">
        <v>66</v>
      </c>
      <c r="B21" s="38">
        <v>4150</v>
      </c>
      <c r="C21" s="12"/>
      <c r="D21" s="12"/>
      <c r="E21" s="12"/>
    </row>
    <row r="22" spans="1:5" x14ac:dyDescent="0.25">
      <c r="A22" s="34" t="s">
        <v>67</v>
      </c>
      <c r="B22" s="15" t="s">
        <v>68</v>
      </c>
      <c r="C22" s="15"/>
      <c r="D22" s="15"/>
      <c r="E22" s="15"/>
    </row>
    <row r="23" spans="1:5" ht="30" x14ac:dyDescent="0.25">
      <c r="A23" s="18" t="s">
        <v>25</v>
      </c>
      <c r="B23" s="37">
        <v>3000</v>
      </c>
      <c r="C23" s="13" t="s">
        <v>330</v>
      </c>
      <c r="D23" s="15" t="s">
        <v>27</v>
      </c>
      <c r="E23" s="15">
        <v>1492</v>
      </c>
    </row>
    <row r="24" spans="1:5" x14ac:dyDescent="0.25">
      <c r="A24" s="71" t="s">
        <v>73</v>
      </c>
      <c r="B24" s="39">
        <v>9999</v>
      </c>
      <c r="C24" s="17"/>
      <c r="D24" s="17"/>
      <c r="E24" s="17"/>
    </row>
    <row r="25" spans="1:5" ht="30" x14ac:dyDescent="0.25">
      <c r="A25" s="72" t="s">
        <v>76</v>
      </c>
      <c r="B25" s="60">
        <v>2531</v>
      </c>
      <c r="C25" s="41" t="s">
        <v>336</v>
      </c>
      <c r="D25" s="42" t="s">
        <v>78</v>
      </c>
      <c r="E25" s="42">
        <v>2459</v>
      </c>
    </row>
    <row r="26" spans="1:5" x14ac:dyDescent="0.25">
      <c r="A26" s="18" t="s">
        <v>79</v>
      </c>
      <c r="B26" s="37">
        <v>4000</v>
      </c>
      <c r="C26" s="9"/>
      <c r="D26" s="10"/>
      <c r="E26" s="10"/>
    </row>
    <row r="27" spans="1:5" x14ac:dyDescent="0.25">
      <c r="A27" s="18" t="s">
        <v>80</v>
      </c>
      <c r="B27" s="37">
        <v>2000</v>
      </c>
      <c r="C27" s="9"/>
      <c r="D27" s="10"/>
      <c r="E27" s="10"/>
    </row>
    <row r="28" spans="1:5" x14ac:dyDescent="0.25">
      <c r="A28" s="9"/>
      <c r="B28" s="10"/>
      <c r="C28" s="10"/>
      <c r="D28" s="10"/>
      <c r="E28" s="10"/>
    </row>
    <row r="29" spans="1:5" ht="14.45" customHeight="1" x14ac:dyDescent="0.25">
      <c r="A29" s="108" t="s">
        <v>122</v>
      </c>
      <c r="B29" s="106"/>
      <c r="C29" s="106"/>
      <c r="D29" s="106"/>
      <c r="E29" s="107"/>
    </row>
    <row r="30" spans="1:5" x14ac:dyDescent="0.25">
      <c r="A30" s="69" t="s">
        <v>123</v>
      </c>
      <c r="B30" s="14">
        <v>2500</v>
      </c>
      <c r="C30" s="15"/>
      <c r="D30" s="15"/>
      <c r="E30" s="15"/>
    </row>
    <row r="31" spans="1:5" x14ac:dyDescent="0.25">
      <c r="A31" s="18" t="s">
        <v>25</v>
      </c>
      <c r="B31" s="37">
        <v>2500</v>
      </c>
      <c r="C31" s="15"/>
      <c r="D31" s="15"/>
      <c r="E31" s="15"/>
    </row>
    <row r="32" spans="1:5" ht="14.45" customHeight="1" x14ac:dyDescent="0.25">
      <c r="A32" s="117" t="s">
        <v>125</v>
      </c>
      <c r="B32" s="109"/>
      <c r="C32" s="109"/>
      <c r="D32" s="109"/>
      <c r="E32" s="110"/>
    </row>
    <row r="33" spans="1:5" x14ac:dyDescent="0.25">
      <c r="A33" s="34" t="s">
        <v>126</v>
      </c>
      <c r="B33" s="14">
        <v>1240</v>
      </c>
      <c r="C33" s="15"/>
      <c r="D33" s="15"/>
      <c r="E33" s="15"/>
    </row>
    <row r="34" spans="1:5" x14ac:dyDescent="0.25">
      <c r="A34" s="18" t="s">
        <v>25</v>
      </c>
      <c r="B34" s="37">
        <v>3000</v>
      </c>
      <c r="C34" s="15"/>
      <c r="D34" s="15"/>
      <c r="E34" s="15"/>
    </row>
    <row r="35" spans="1:5" x14ac:dyDescent="0.25">
      <c r="A35" s="32" t="s">
        <v>130</v>
      </c>
      <c r="B35" s="80">
        <v>7500</v>
      </c>
      <c r="C35" s="32"/>
      <c r="D35" s="32"/>
      <c r="E35" s="33"/>
    </row>
    <row r="36" spans="1:5" x14ac:dyDescent="0.25">
      <c r="A36" s="32" t="s">
        <v>135</v>
      </c>
      <c r="B36" s="80">
        <v>5000</v>
      </c>
      <c r="C36" s="32"/>
      <c r="D36" s="32"/>
      <c r="E36" s="33"/>
    </row>
    <row r="37" spans="1:5" x14ac:dyDescent="0.25">
      <c r="A37" s="13"/>
      <c r="B37" s="29"/>
      <c r="C37" s="15"/>
      <c r="D37" s="15"/>
      <c r="E37" s="15"/>
    </row>
    <row r="38" spans="1:5" x14ac:dyDescent="0.25">
      <c r="A38" s="13"/>
      <c r="B38" s="29"/>
      <c r="C38" s="15"/>
      <c r="D38" s="15"/>
      <c r="E38" s="15"/>
    </row>
    <row r="39" spans="1:5" x14ac:dyDescent="0.25">
      <c r="A39" s="13"/>
      <c r="B39" s="29"/>
      <c r="C39" s="15"/>
      <c r="D39" s="15"/>
      <c r="E39" s="15"/>
    </row>
    <row r="40" spans="1:5" x14ac:dyDescent="0.25">
      <c r="A40" s="13"/>
      <c r="B40" s="29"/>
      <c r="C40" s="15"/>
      <c r="D40" s="15"/>
      <c r="E40" s="15"/>
    </row>
    <row r="41" spans="1:5" x14ac:dyDescent="0.25">
      <c r="A41" s="13"/>
      <c r="B41" s="29"/>
      <c r="C41" s="15"/>
      <c r="D41" s="15"/>
      <c r="E41" s="15"/>
    </row>
    <row r="42" spans="1:5" x14ac:dyDescent="0.25">
      <c r="A42" s="13"/>
      <c r="B42" s="29"/>
      <c r="C42" s="15"/>
      <c r="D42" s="15"/>
      <c r="E42" s="15"/>
    </row>
    <row r="43" spans="1:5" x14ac:dyDescent="0.25">
      <c r="A43" s="13"/>
      <c r="B43" s="29"/>
      <c r="C43" s="15"/>
      <c r="D43" s="15"/>
      <c r="E43" s="15"/>
    </row>
    <row r="44" spans="1:5" x14ac:dyDescent="0.25">
      <c r="A44" s="13"/>
      <c r="B44" s="29"/>
      <c r="C44" s="15"/>
      <c r="D44" s="15"/>
      <c r="E44" s="15"/>
    </row>
    <row r="45" spans="1:5" x14ac:dyDescent="0.25">
      <c r="A45" s="13"/>
      <c r="B45" s="29"/>
      <c r="C45" s="15"/>
      <c r="D45" s="15"/>
      <c r="E45" s="15"/>
    </row>
    <row r="46" spans="1:5" x14ac:dyDescent="0.25">
      <c r="A46" s="13"/>
      <c r="B46" s="29"/>
      <c r="C46" s="15"/>
      <c r="D46" s="15"/>
      <c r="E46" s="15"/>
    </row>
    <row r="47" spans="1:5" x14ac:dyDescent="0.25">
      <c r="A47" s="13"/>
      <c r="B47" s="29"/>
      <c r="C47" s="15"/>
      <c r="D47" s="15"/>
      <c r="E47" s="15"/>
    </row>
    <row r="48" spans="1:5" x14ac:dyDescent="0.25">
      <c r="A48" s="13"/>
      <c r="B48" s="29"/>
      <c r="C48" s="15"/>
      <c r="D48" s="15"/>
      <c r="E48" s="15"/>
    </row>
    <row r="49" spans="1:5" x14ac:dyDescent="0.25">
      <c r="A49" s="13"/>
      <c r="B49" s="15"/>
      <c r="C49" s="15"/>
      <c r="D49" s="15"/>
      <c r="E49" s="15"/>
    </row>
  </sheetData>
  <autoFilter ref="A5:E5" xr:uid="{68E62760-3FE1-45D7-8988-104C8FA0720B}"/>
  <mergeCells count="7">
    <mergeCell ref="A32:E32"/>
    <mergeCell ref="A1:E1"/>
    <mergeCell ref="A2:E2"/>
    <mergeCell ref="C4:E4"/>
    <mergeCell ref="A6:E6"/>
    <mergeCell ref="A16:E16"/>
    <mergeCell ref="A29:E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9C17-7DF9-4FA2-B940-ED2667951DB4}">
  <dimension ref="A1:H49"/>
  <sheetViews>
    <sheetView workbookViewId="0">
      <selection sqref="A1:XFD1048576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2</v>
      </c>
      <c r="B4" s="5"/>
      <c r="C4" s="111" t="s">
        <v>3</v>
      </c>
      <c r="D4" s="112"/>
      <c r="E4" s="113"/>
    </row>
    <row r="5" spans="1:8" ht="42.75" x14ac:dyDescent="0.2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18" t="s">
        <v>10</v>
      </c>
      <c r="B7" s="37">
        <v>3305</v>
      </c>
      <c r="C7" s="9" t="s">
        <v>11</v>
      </c>
      <c r="D7" s="10" t="s">
        <v>12</v>
      </c>
      <c r="E7" s="10">
        <v>3305</v>
      </c>
    </row>
    <row r="8" spans="1:8" ht="30" x14ac:dyDescent="0.25">
      <c r="A8" s="18" t="s">
        <v>13</v>
      </c>
      <c r="B8" s="37">
        <v>1800</v>
      </c>
      <c r="C8" s="10" t="s">
        <v>14</v>
      </c>
      <c r="D8" s="9" t="s">
        <v>15</v>
      </c>
      <c r="E8" s="10">
        <v>1320</v>
      </c>
    </row>
    <row r="9" spans="1:8" ht="47.25" customHeight="1" x14ac:dyDescent="0.25">
      <c r="A9" s="34" t="s">
        <v>16</v>
      </c>
      <c r="B9" s="14">
        <v>2521</v>
      </c>
      <c r="C9" s="13" t="s">
        <v>17</v>
      </c>
      <c r="D9" s="13" t="s">
        <v>18</v>
      </c>
      <c r="E9" s="15">
        <v>2521</v>
      </c>
    </row>
    <row r="10" spans="1:8" ht="45" x14ac:dyDescent="0.25">
      <c r="A10" s="85" t="s">
        <v>19</v>
      </c>
      <c r="B10" s="37">
        <v>8778</v>
      </c>
      <c r="C10" s="9" t="s">
        <v>20</v>
      </c>
      <c r="D10" s="10" t="s">
        <v>21</v>
      </c>
      <c r="E10" s="10">
        <v>8778</v>
      </c>
    </row>
    <row r="11" spans="1:8" ht="30" x14ac:dyDescent="0.25">
      <c r="A11" s="18" t="s">
        <v>25</v>
      </c>
      <c r="B11" s="37">
        <v>1151</v>
      </c>
      <c r="C11" s="9" t="s">
        <v>26</v>
      </c>
      <c r="D11" s="10" t="s">
        <v>27</v>
      </c>
      <c r="E11" s="10">
        <v>1151</v>
      </c>
      <c r="F11" s="3"/>
    </row>
    <row r="12" spans="1:8" ht="60" x14ac:dyDescent="0.25">
      <c r="A12" s="18" t="s">
        <v>28</v>
      </c>
      <c r="B12" s="19" t="s">
        <v>29</v>
      </c>
      <c r="C12" s="9" t="s">
        <v>30</v>
      </c>
      <c r="D12" s="9" t="s">
        <v>31</v>
      </c>
      <c r="E12" s="10" t="s">
        <v>29</v>
      </c>
      <c r="F12" s="3"/>
    </row>
    <row r="13" spans="1:8" ht="30" x14ac:dyDescent="0.25">
      <c r="A13" s="72" t="s">
        <v>32</v>
      </c>
      <c r="B13" s="42" t="s">
        <v>33</v>
      </c>
      <c r="C13" s="41" t="s">
        <v>34</v>
      </c>
      <c r="D13" s="42" t="s">
        <v>35</v>
      </c>
      <c r="E13" s="42" t="s">
        <v>33</v>
      </c>
    </row>
    <row r="14" spans="1:8" ht="41.25" customHeight="1" x14ac:dyDescent="0.25">
      <c r="A14" s="72" t="s">
        <v>25</v>
      </c>
      <c r="B14" s="42">
        <v>1552</v>
      </c>
      <c r="C14" s="41" t="s">
        <v>26</v>
      </c>
      <c r="D14" s="41" t="s">
        <v>27</v>
      </c>
      <c r="E14" s="42">
        <v>1552</v>
      </c>
    </row>
    <row r="15" spans="1:8" ht="60" customHeight="1" x14ac:dyDescent="0.25">
      <c r="A15" s="18" t="s">
        <v>55</v>
      </c>
      <c r="B15" s="10">
        <v>5005</v>
      </c>
      <c r="C15" s="9" t="s">
        <v>56</v>
      </c>
      <c r="D15" s="10" t="s">
        <v>43</v>
      </c>
      <c r="E15" s="10">
        <v>5005</v>
      </c>
    </row>
    <row r="16" spans="1:8" ht="14.45" customHeight="1" x14ac:dyDescent="0.25">
      <c r="A16" s="108" t="s">
        <v>57</v>
      </c>
      <c r="B16" s="106"/>
      <c r="C16" s="106"/>
      <c r="D16" s="106"/>
      <c r="E16" s="107"/>
    </row>
    <row r="17" spans="1:5" ht="105" x14ac:dyDescent="0.25">
      <c r="A17" s="72" t="s">
        <v>58</v>
      </c>
      <c r="B17" s="60">
        <v>7556</v>
      </c>
      <c r="C17" s="41" t="s">
        <v>59</v>
      </c>
      <c r="D17" s="58" t="s">
        <v>60</v>
      </c>
      <c r="E17" s="42">
        <v>7556</v>
      </c>
    </row>
    <row r="18" spans="1:5" ht="30" x14ac:dyDescent="0.25">
      <c r="A18" s="72" t="s">
        <v>55</v>
      </c>
      <c r="B18" s="60">
        <v>3186</v>
      </c>
      <c r="C18" s="41" t="s">
        <v>61</v>
      </c>
      <c r="D18" s="84" t="s">
        <v>43</v>
      </c>
      <c r="E18" s="42">
        <v>3186</v>
      </c>
    </row>
    <row r="19" spans="1:5" ht="75" x14ac:dyDescent="0.25">
      <c r="A19" s="18" t="s">
        <v>62</v>
      </c>
      <c r="B19" s="37">
        <v>4000</v>
      </c>
      <c r="C19" s="9" t="s">
        <v>63</v>
      </c>
      <c r="D19" s="83" t="s">
        <v>64</v>
      </c>
      <c r="E19" s="10">
        <v>3930</v>
      </c>
    </row>
    <row r="20" spans="1:5" ht="31.5" x14ac:dyDescent="0.25">
      <c r="A20" s="86" t="s">
        <v>65</v>
      </c>
      <c r="B20" s="37">
        <v>3600</v>
      </c>
      <c r="C20" s="10"/>
      <c r="D20" s="10"/>
      <c r="E20" s="10"/>
    </row>
    <row r="21" spans="1:5" x14ac:dyDescent="0.25">
      <c r="A21" s="73" t="s">
        <v>66</v>
      </c>
      <c r="B21" s="38">
        <v>4150</v>
      </c>
      <c r="C21" s="12"/>
      <c r="D21" s="12"/>
      <c r="E21" s="12"/>
    </row>
    <row r="22" spans="1:5" x14ac:dyDescent="0.25">
      <c r="A22" s="34" t="s">
        <v>67</v>
      </c>
      <c r="B22" s="15" t="s">
        <v>68</v>
      </c>
      <c r="C22" s="15"/>
      <c r="D22" s="15"/>
      <c r="E22" s="15"/>
    </row>
    <row r="23" spans="1:5" ht="30" x14ac:dyDescent="0.25">
      <c r="A23" s="18" t="s">
        <v>25</v>
      </c>
      <c r="B23" s="37">
        <v>3500</v>
      </c>
      <c r="C23" s="13" t="s">
        <v>337</v>
      </c>
      <c r="D23" s="15" t="s">
        <v>27</v>
      </c>
      <c r="E23" s="15">
        <v>3200</v>
      </c>
    </row>
    <row r="24" spans="1:5" x14ac:dyDescent="0.25">
      <c r="A24" s="71" t="s">
        <v>73</v>
      </c>
      <c r="B24" s="39">
        <v>9999</v>
      </c>
      <c r="C24" s="17"/>
      <c r="D24" s="17"/>
      <c r="E24" s="17"/>
    </row>
    <row r="25" spans="1:5" ht="30" x14ac:dyDescent="0.25">
      <c r="A25" s="72" t="s">
        <v>76</v>
      </c>
      <c r="B25" s="42">
        <v>2531</v>
      </c>
      <c r="C25" s="41" t="s">
        <v>338</v>
      </c>
      <c r="D25" s="42" t="s">
        <v>78</v>
      </c>
      <c r="E25" s="42">
        <v>2459</v>
      </c>
    </row>
    <row r="26" spans="1:5" x14ac:dyDescent="0.25">
      <c r="A26" s="18" t="s">
        <v>79</v>
      </c>
      <c r="B26" s="37">
        <v>4000</v>
      </c>
      <c r="C26" s="9"/>
      <c r="D26" s="10"/>
      <c r="E26" s="10"/>
    </row>
    <row r="27" spans="1:5" x14ac:dyDescent="0.25">
      <c r="A27" s="18" t="s">
        <v>80</v>
      </c>
      <c r="B27" s="37">
        <v>2000</v>
      </c>
      <c r="C27" s="9"/>
      <c r="D27" s="10"/>
      <c r="E27" s="10"/>
    </row>
    <row r="28" spans="1:5" x14ac:dyDescent="0.25">
      <c r="A28" s="9"/>
      <c r="B28" s="10"/>
      <c r="C28" s="10"/>
      <c r="D28" s="10"/>
      <c r="E28" s="10"/>
    </row>
    <row r="29" spans="1:5" ht="14.45" customHeight="1" x14ac:dyDescent="0.25">
      <c r="A29" s="108" t="s">
        <v>122</v>
      </c>
      <c r="B29" s="106"/>
      <c r="C29" s="106"/>
      <c r="D29" s="106"/>
      <c r="E29" s="107"/>
    </row>
    <row r="30" spans="1:5" x14ac:dyDescent="0.25">
      <c r="A30" s="69" t="s">
        <v>123</v>
      </c>
      <c r="B30" s="14">
        <v>2500</v>
      </c>
      <c r="C30" s="15"/>
      <c r="D30" s="15"/>
      <c r="E30" s="15"/>
    </row>
    <row r="31" spans="1:5" x14ac:dyDescent="0.25">
      <c r="A31" s="18" t="s">
        <v>25</v>
      </c>
      <c r="B31" s="37">
        <v>2500</v>
      </c>
      <c r="C31" s="15"/>
      <c r="D31" s="15"/>
      <c r="E31" s="15"/>
    </row>
    <row r="32" spans="1:5" ht="14.45" customHeight="1" x14ac:dyDescent="0.25">
      <c r="A32" s="117" t="s">
        <v>125</v>
      </c>
      <c r="B32" s="109"/>
      <c r="C32" s="109"/>
      <c r="D32" s="109"/>
      <c r="E32" s="110"/>
    </row>
    <row r="33" spans="1:5" x14ac:dyDescent="0.25">
      <c r="A33" s="34" t="s">
        <v>126</v>
      </c>
      <c r="B33" s="14">
        <v>1240</v>
      </c>
      <c r="C33" s="15"/>
      <c r="D33" s="15"/>
      <c r="E33" s="15"/>
    </row>
    <row r="34" spans="1:5" x14ac:dyDescent="0.25">
      <c r="A34" s="18" t="s">
        <v>25</v>
      </c>
      <c r="B34" s="37">
        <v>3000</v>
      </c>
      <c r="C34" s="15"/>
      <c r="D34" s="15"/>
      <c r="E34" s="15"/>
    </row>
    <row r="35" spans="1:5" x14ac:dyDescent="0.25">
      <c r="A35" s="32" t="s">
        <v>130</v>
      </c>
      <c r="B35" s="80">
        <v>7500</v>
      </c>
      <c r="C35" s="32"/>
      <c r="D35" s="32"/>
      <c r="E35" s="33"/>
    </row>
    <row r="36" spans="1:5" x14ac:dyDescent="0.25">
      <c r="A36" s="32" t="s">
        <v>135</v>
      </c>
      <c r="B36" s="80">
        <v>5000</v>
      </c>
      <c r="C36" s="32"/>
      <c r="D36" s="32"/>
      <c r="E36" s="33"/>
    </row>
    <row r="37" spans="1:5" x14ac:dyDescent="0.25">
      <c r="A37" s="13"/>
      <c r="B37" s="29"/>
      <c r="C37" s="15"/>
      <c r="D37" s="15"/>
      <c r="E37" s="15"/>
    </row>
    <row r="38" spans="1:5" x14ac:dyDescent="0.25">
      <c r="A38" s="13"/>
      <c r="B38" s="29"/>
      <c r="C38" s="15"/>
      <c r="D38" s="15"/>
      <c r="E38" s="15"/>
    </row>
    <row r="39" spans="1:5" x14ac:dyDescent="0.25">
      <c r="A39" s="13"/>
      <c r="B39" s="29"/>
      <c r="C39" s="15"/>
      <c r="D39" s="15"/>
      <c r="E39" s="15"/>
    </row>
    <row r="40" spans="1:5" x14ac:dyDescent="0.25">
      <c r="A40" s="13"/>
      <c r="B40" s="29"/>
      <c r="C40" s="15"/>
      <c r="D40" s="15"/>
      <c r="E40" s="15"/>
    </row>
    <row r="41" spans="1:5" x14ac:dyDescent="0.25">
      <c r="A41" s="13"/>
      <c r="B41" s="29"/>
      <c r="C41" s="15"/>
      <c r="D41" s="15"/>
      <c r="E41" s="15"/>
    </row>
    <row r="42" spans="1:5" x14ac:dyDescent="0.25">
      <c r="A42" s="13"/>
      <c r="B42" s="29"/>
      <c r="C42" s="15"/>
      <c r="D42" s="15"/>
      <c r="E42" s="15"/>
    </row>
    <row r="43" spans="1:5" x14ac:dyDescent="0.25">
      <c r="A43" s="13"/>
      <c r="B43" s="29"/>
      <c r="C43" s="15"/>
      <c r="D43" s="15"/>
      <c r="E43" s="15"/>
    </row>
    <row r="44" spans="1:5" x14ac:dyDescent="0.25">
      <c r="A44" s="13"/>
      <c r="B44" s="29"/>
      <c r="C44" s="15"/>
      <c r="D44" s="15"/>
      <c r="E44" s="15"/>
    </row>
    <row r="45" spans="1:5" x14ac:dyDescent="0.25">
      <c r="A45" s="13"/>
      <c r="B45" s="29"/>
      <c r="C45" s="15"/>
      <c r="D45" s="15"/>
      <c r="E45" s="15"/>
    </row>
    <row r="46" spans="1:5" x14ac:dyDescent="0.25">
      <c r="A46" s="13"/>
      <c r="B46" s="29"/>
      <c r="C46" s="15"/>
      <c r="D46" s="15"/>
      <c r="E46" s="15"/>
    </row>
    <row r="47" spans="1:5" x14ac:dyDescent="0.25">
      <c r="A47" s="13"/>
      <c r="B47" s="29"/>
      <c r="C47" s="15"/>
      <c r="D47" s="15"/>
      <c r="E47" s="15"/>
    </row>
    <row r="48" spans="1:5" x14ac:dyDescent="0.25">
      <c r="A48" s="13"/>
      <c r="B48" s="29"/>
      <c r="C48" s="15"/>
      <c r="D48" s="15"/>
      <c r="E48" s="15"/>
    </row>
    <row r="49" spans="1:5" x14ac:dyDescent="0.25">
      <c r="A49" s="13"/>
      <c r="B49" s="15"/>
      <c r="C49" s="15"/>
      <c r="D49" s="15"/>
      <c r="E49" s="15"/>
    </row>
  </sheetData>
  <mergeCells count="7">
    <mergeCell ref="A32:E32"/>
    <mergeCell ref="A1:E1"/>
    <mergeCell ref="A2:E2"/>
    <mergeCell ref="C4:E4"/>
    <mergeCell ref="A6:E6"/>
    <mergeCell ref="A16:E16"/>
    <mergeCell ref="A29:E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1FBD-7987-4A9A-8148-31A3D84C3C17}">
  <dimension ref="A1:H136"/>
  <sheetViews>
    <sheetView topLeftCell="A19" workbookViewId="0">
      <selection activeCell="B13" sqref="B13"/>
    </sheetView>
  </sheetViews>
  <sheetFormatPr defaultRowHeight="15" x14ac:dyDescent="0.25"/>
  <cols>
    <col min="1" max="1" width="43.42578125" style="35" customWidth="1"/>
    <col min="2" max="2" width="17.7109375" style="36" customWidth="1"/>
    <col min="3" max="3" width="31" style="36" customWidth="1"/>
    <col min="4" max="4" width="27.7109375" style="36" customWidth="1"/>
    <col min="5" max="5" width="16.570312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1</v>
      </c>
      <c r="B2" s="115"/>
      <c r="C2" s="115"/>
      <c r="D2" s="115"/>
      <c r="E2" s="115"/>
    </row>
    <row r="4" spans="1:8" s="1" customFormat="1" ht="36" customHeight="1" x14ac:dyDescent="0.25">
      <c r="A4" s="4" t="s">
        <v>2</v>
      </c>
      <c r="B4" s="5"/>
      <c r="C4" s="111" t="s">
        <v>3</v>
      </c>
      <c r="D4" s="112"/>
      <c r="E4" s="113"/>
    </row>
    <row r="5" spans="1:8" ht="42.75" x14ac:dyDescent="0.2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18" t="s">
        <v>10</v>
      </c>
      <c r="B7" s="37">
        <v>3305</v>
      </c>
      <c r="C7" s="9" t="s">
        <v>11</v>
      </c>
      <c r="D7" s="10" t="s">
        <v>12</v>
      </c>
      <c r="E7" s="10">
        <v>3305</v>
      </c>
    </row>
    <row r="8" spans="1:8" ht="30" x14ac:dyDescent="0.25">
      <c r="A8" s="18" t="s">
        <v>13</v>
      </c>
      <c r="B8" s="37">
        <v>1800</v>
      </c>
      <c r="C8" s="10" t="s">
        <v>14</v>
      </c>
      <c r="D8" s="9" t="s">
        <v>15</v>
      </c>
      <c r="E8" s="10">
        <v>1320</v>
      </c>
    </row>
    <row r="9" spans="1:8" ht="47.25" customHeight="1" x14ac:dyDescent="0.25">
      <c r="A9" s="34" t="s">
        <v>16</v>
      </c>
      <c r="B9" s="14">
        <v>2521</v>
      </c>
      <c r="C9" s="13" t="s">
        <v>17</v>
      </c>
      <c r="D9" s="13" t="s">
        <v>18</v>
      </c>
      <c r="E9" s="15">
        <v>2521</v>
      </c>
    </row>
    <row r="10" spans="1:8" ht="45" x14ac:dyDescent="0.25">
      <c r="A10" s="85" t="s">
        <v>19</v>
      </c>
      <c r="B10" s="37">
        <v>8778</v>
      </c>
      <c r="C10" s="9" t="s">
        <v>20</v>
      </c>
      <c r="D10" s="10" t="s">
        <v>21</v>
      </c>
      <c r="E10" s="10">
        <v>8778</v>
      </c>
    </row>
    <row r="11" spans="1:8" ht="30" x14ac:dyDescent="0.25">
      <c r="A11" s="18" t="s">
        <v>25</v>
      </c>
      <c r="B11" s="37">
        <v>1151</v>
      </c>
      <c r="C11" s="9" t="s">
        <v>26</v>
      </c>
      <c r="D11" s="10" t="s">
        <v>27</v>
      </c>
      <c r="E11" s="10">
        <v>1151</v>
      </c>
      <c r="F11" s="3"/>
    </row>
    <row r="12" spans="1:8" ht="60" x14ac:dyDescent="0.25">
      <c r="A12" s="18" t="s">
        <v>28</v>
      </c>
      <c r="B12" s="19" t="s">
        <v>29</v>
      </c>
      <c r="C12" s="9" t="s">
        <v>30</v>
      </c>
      <c r="D12" s="9" t="s">
        <v>31</v>
      </c>
      <c r="E12" s="10" t="s">
        <v>29</v>
      </c>
      <c r="F12" s="3"/>
    </row>
    <row r="13" spans="1:8" ht="30" x14ac:dyDescent="0.25">
      <c r="A13" s="72" t="s">
        <v>32</v>
      </c>
      <c r="B13" s="42" t="s">
        <v>33</v>
      </c>
      <c r="C13" s="41" t="s">
        <v>34</v>
      </c>
      <c r="D13" s="42" t="s">
        <v>35</v>
      </c>
      <c r="E13" s="42" t="s">
        <v>33</v>
      </c>
    </row>
    <row r="14" spans="1:8" ht="41.25" customHeight="1" x14ac:dyDescent="0.25">
      <c r="A14" s="72" t="s">
        <v>25</v>
      </c>
      <c r="B14" s="42">
        <v>1552</v>
      </c>
      <c r="C14" s="41" t="s">
        <v>26</v>
      </c>
      <c r="D14" s="41" t="s">
        <v>27</v>
      </c>
      <c r="E14" s="42">
        <v>1552</v>
      </c>
    </row>
    <row r="15" spans="1:8" ht="60" customHeight="1" x14ac:dyDescent="0.25">
      <c r="A15" s="18" t="s">
        <v>55</v>
      </c>
      <c r="B15" s="10">
        <v>5005</v>
      </c>
      <c r="C15" s="9" t="s">
        <v>56</v>
      </c>
      <c r="D15" s="10" t="s">
        <v>43</v>
      </c>
      <c r="E15" s="10">
        <v>5005</v>
      </c>
    </row>
    <row r="16" spans="1:8" ht="14.45" customHeight="1" x14ac:dyDescent="0.25">
      <c r="A16" s="108" t="s">
        <v>57</v>
      </c>
      <c r="B16" s="106"/>
      <c r="C16" s="106"/>
      <c r="D16" s="106"/>
      <c r="E16" s="107"/>
    </row>
    <row r="17" spans="1:5" ht="105" x14ac:dyDescent="0.25">
      <c r="A17" s="72" t="s">
        <v>58</v>
      </c>
      <c r="B17" s="60">
        <v>7556</v>
      </c>
      <c r="C17" s="41" t="s">
        <v>59</v>
      </c>
      <c r="D17" s="58" t="s">
        <v>60</v>
      </c>
      <c r="E17" s="42">
        <v>7556</v>
      </c>
    </row>
    <row r="18" spans="1:5" ht="30" x14ac:dyDescent="0.25">
      <c r="A18" s="72" t="s">
        <v>55</v>
      </c>
      <c r="B18" s="60">
        <v>2786</v>
      </c>
      <c r="C18" s="41" t="s">
        <v>61</v>
      </c>
      <c r="D18" s="84" t="s">
        <v>43</v>
      </c>
      <c r="E18" s="42">
        <v>2786</v>
      </c>
    </row>
    <row r="19" spans="1:5" ht="75" x14ac:dyDescent="0.25">
      <c r="A19" s="18" t="s">
        <v>62</v>
      </c>
      <c r="B19" s="37">
        <v>4000</v>
      </c>
      <c r="C19" s="9" t="s">
        <v>63</v>
      </c>
      <c r="D19" s="83" t="s">
        <v>64</v>
      </c>
      <c r="E19" s="10">
        <v>3930</v>
      </c>
    </row>
    <row r="20" spans="1:5" ht="31.5" x14ac:dyDescent="0.25">
      <c r="A20" s="86" t="s">
        <v>65</v>
      </c>
      <c r="B20" s="37">
        <v>3600</v>
      </c>
      <c r="C20" s="10"/>
      <c r="D20" s="10"/>
      <c r="E20" s="10"/>
    </row>
    <row r="21" spans="1:5" x14ac:dyDescent="0.25">
      <c r="A21" s="73" t="s">
        <v>66</v>
      </c>
      <c r="B21" s="38">
        <v>4150</v>
      </c>
      <c r="C21" s="12"/>
      <c r="D21" s="12"/>
      <c r="E21" s="12"/>
    </row>
    <row r="22" spans="1:5" x14ac:dyDescent="0.25">
      <c r="A22" s="34" t="s">
        <v>67</v>
      </c>
      <c r="B22" s="15" t="s">
        <v>68</v>
      </c>
      <c r="C22" s="15" t="s">
        <v>69</v>
      </c>
      <c r="D22" s="15" t="s">
        <v>70</v>
      </c>
      <c r="E22" s="15">
        <v>9999</v>
      </c>
    </row>
    <row r="23" spans="1:5" ht="30" x14ac:dyDescent="0.25">
      <c r="A23" s="18" t="s">
        <v>25</v>
      </c>
      <c r="B23" s="37">
        <v>3500</v>
      </c>
      <c r="C23" s="13" t="s">
        <v>337</v>
      </c>
      <c r="D23" s="15" t="s">
        <v>27</v>
      </c>
      <c r="E23" s="15">
        <v>3200</v>
      </c>
    </row>
    <row r="24" spans="1:5" x14ac:dyDescent="0.25">
      <c r="A24" s="71" t="s">
        <v>73</v>
      </c>
      <c r="B24" s="39">
        <v>9999</v>
      </c>
      <c r="C24" s="17" t="s">
        <v>74</v>
      </c>
      <c r="D24" s="17" t="s">
        <v>75</v>
      </c>
      <c r="E24" s="17">
        <v>2914</v>
      </c>
    </row>
    <row r="25" spans="1:5" ht="30" x14ac:dyDescent="0.25">
      <c r="A25" s="72" t="s">
        <v>76</v>
      </c>
      <c r="B25" s="42">
        <v>2531</v>
      </c>
      <c r="C25" s="41" t="s">
        <v>338</v>
      </c>
      <c r="D25" s="42" t="s">
        <v>78</v>
      </c>
      <c r="E25" s="42">
        <v>2459</v>
      </c>
    </row>
    <row r="26" spans="1:5" x14ac:dyDescent="0.25">
      <c r="A26" s="18" t="s">
        <v>79</v>
      </c>
      <c r="B26" s="37">
        <v>4000</v>
      </c>
      <c r="C26" s="9"/>
      <c r="D26" s="10"/>
      <c r="E26" s="10"/>
    </row>
    <row r="27" spans="1:5" x14ac:dyDescent="0.25">
      <c r="A27" s="18" t="s">
        <v>80</v>
      </c>
      <c r="B27" s="37">
        <v>2000</v>
      </c>
      <c r="C27" s="9"/>
      <c r="D27" s="10"/>
      <c r="E27" s="10"/>
    </row>
    <row r="28" spans="1:5" ht="30" x14ac:dyDescent="0.25">
      <c r="A28" s="9" t="s">
        <v>55</v>
      </c>
      <c r="B28" s="37">
        <v>3186</v>
      </c>
      <c r="C28" s="9" t="s">
        <v>61</v>
      </c>
      <c r="D28" s="10" t="s">
        <v>43</v>
      </c>
      <c r="E28" s="10">
        <v>3186</v>
      </c>
    </row>
    <row r="29" spans="1:5" ht="45" x14ac:dyDescent="0.25">
      <c r="A29" s="9" t="s">
        <v>83</v>
      </c>
      <c r="B29" s="37">
        <v>4000</v>
      </c>
      <c r="C29" s="9" t="s">
        <v>84</v>
      </c>
      <c r="D29" s="10" t="s">
        <v>85</v>
      </c>
      <c r="E29" s="10">
        <v>4000</v>
      </c>
    </row>
    <row r="30" spans="1:5" x14ac:dyDescent="0.25">
      <c r="A30" s="9"/>
      <c r="B30" s="10"/>
      <c r="C30" s="10"/>
      <c r="D30" s="10"/>
      <c r="E30" s="10"/>
    </row>
    <row r="31" spans="1:5" ht="14.45" customHeight="1" x14ac:dyDescent="0.25">
      <c r="A31" s="108" t="s">
        <v>122</v>
      </c>
      <c r="B31" s="106"/>
      <c r="C31" s="106"/>
      <c r="D31" s="106"/>
      <c r="E31" s="107"/>
    </row>
    <row r="32" spans="1:5" x14ac:dyDescent="0.25">
      <c r="A32" s="69" t="s">
        <v>123</v>
      </c>
      <c r="B32" s="14">
        <v>2500</v>
      </c>
      <c r="C32" s="15"/>
      <c r="D32" s="15"/>
      <c r="E32" s="15"/>
    </row>
    <row r="33" spans="1:5" x14ac:dyDescent="0.25">
      <c r="A33" s="18" t="s">
        <v>25</v>
      </c>
      <c r="B33" s="37">
        <v>2500</v>
      </c>
      <c r="C33" s="15"/>
      <c r="D33" s="15"/>
      <c r="E33" s="15"/>
    </row>
    <row r="34" spans="1:5" ht="30" x14ac:dyDescent="0.25">
      <c r="A34" s="99" t="s">
        <v>124</v>
      </c>
      <c r="B34" s="100">
        <v>9999</v>
      </c>
      <c r="C34" s="92"/>
      <c r="D34" s="92"/>
      <c r="E34" s="93"/>
    </row>
    <row r="35" spans="1:5" x14ac:dyDescent="0.25">
      <c r="A35" s="99"/>
      <c r="B35" s="100"/>
      <c r="C35" s="92"/>
      <c r="D35" s="92"/>
      <c r="E35" s="93"/>
    </row>
    <row r="36" spans="1:5" ht="14.45" customHeight="1" x14ac:dyDescent="0.25">
      <c r="A36" s="117" t="s">
        <v>125</v>
      </c>
      <c r="B36" s="109"/>
      <c r="C36" s="109"/>
      <c r="D36" s="109"/>
      <c r="E36" s="110"/>
    </row>
    <row r="37" spans="1:5" x14ac:dyDescent="0.25">
      <c r="A37" s="34" t="s">
        <v>126</v>
      </c>
      <c r="B37" s="14">
        <v>1240</v>
      </c>
      <c r="C37" s="15"/>
      <c r="D37" s="15"/>
      <c r="E37" s="15"/>
    </row>
    <row r="38" spans="1:5" x14ac:dyDescent="0.25">
      <c r="A38" s="18" t="s">
        <v>25</v>
      </c>
      <c r="B38" s="37">
        <v>3000</v>
      </c>
      <c r="C38" s="15"/>
      <c r="D38" s="15"/>
      <c r="E38" s="15"/>
    </row>
    <row r="39" spans="1:5" x14ac:dyDescent="0.25">
      <c r="A39" s="32" t="s">
        <v>130</v>
      </c>
      <c r="B39" s="80">
        <v>7500</v>
      </c>
      <c r="C39" s="32"/>
      <c r="D39" s="32"/>
      <c r="E39" s="33"/>
    </row>
    <row r="40" spans="1:5" x14ac:dyDescent="0.25">
      <c r="A40" s="32" t="s">
        <v>135</v>
      </c>
      <c r="B40" s="80">
        <v>5000</v>
      </c>
      <c r="C40" s="32"/>
      <c r="D40" s="32"/>
      <c r="E40" s="33"/>
    </row>
    <row r="41" spans="1:5" x14ac:dyDescent="0.25">
      <c r="C41" s="32"/>
      <c r="D41" s="32"/>
      <c r="E41" s="33"/>
    </row>
    <row r="42" spans="1:5" x14ac:dyDescent="0.25">
      <c r="A42" s="121" t="s">
        <v>339</v>
      </c>
      <c r="B42" s="122"/>
      <c r="C42" s="122"/>
      <c r="D42" s="122"/>
      <c r="E42" s="123"/>
    </row>
    <row r="43" spans="1:5" x14ac:dyDescent="0.25">
      <c r="A43" s="117" t="s">
        <v>149</v>
      </c>
      <c r="B43" s="109"/>
      <c r="C43" s="109"/>
      <c r="D43" s="109"/>
      <c r="E43" s="22"/>
    </row>
    <row r="44" spans="1:5" ht="75" x14ac:dyDescent="0.25">
      <c r="A44" s="13" t="s">
        <v>150</v>
      </c>
      <c r="B44" s="14">
        <v>1179</v>
      </c>
      <c r="C44" s="13" t="s">
        <v>151</v>
      </c>
      <c r="D44" s="23" t="s">
        <v>152</v>
      </c>
      <c r="E44" s="10">
        <v>1178.74</v>
      </c>
    </row>
    <row r="45" spans="1:5" ht="60" x14ac:dyDescent="0.25">
      <c r="A45" s="13" t="s">
        <v>150</v>
      </c>
      <c r="B45" s="14">
        <v>7778</v>
      </c>
      <c r="C45" s="13" t="s">
        <v>153</v>
      </c>
      <c r="D45" s="15" t="s">
        <v>154</v>
      </c>
      <c r="E45" s="12">
        <v>7777.51</v>
      </c>
    </row>
    <row r="46" spans="1:5" ht="75" x14ac:dyDescent="0.25">
      <c r="A46" s="13" t="s">
        <v>150</v>
      </c>
      <c r="B46" s="14">
        <v>450</v>
      </c>
      <c r="C46" s="13" t="s">
        <v>155</v>
      </c>
      <c r="D46" s="15" t="s">
        <v>156</v>
      </c>
      <c r="E46" s="17">
        <v>449</v>
      </c>
    </row>
    <row r="47" spans="1:5" ht="60" x14ac:dyDescent="0.25">
      <c r="A47" s="13" t="s">
        <v>150</v>
      </c>
      <c r="B47" s="14">
        <v>147</v>
      </c>
      <c r="C47" s="13" t="s">
        <v>157</v>
      </c>
      <c r="D47" s="23" t="s">
        <v>158</v>
      </c>
      <c r="E47" s="10">
        <v>146.25</v>
      </c>
    </row>
    <row r="48" spans="1:5" ht="60" x14ac:dyDescent="0.25">
      <c r="A48" s="13" t="s">
        <v>159</v>
      </c>
      <c r="B48" s="14">
        <v>19</v>
      </c>
      <c r="C48" s="13" t="s">
        <v>160</v>
      </c>
      <c r="D48" s="23" t="s">
        <v>161</v>
      </c>
      <c r="E48" s="10">
        <v>18.2</v>
      </c>
    </row>
    <row r="49" spans="1:5" ht="60" x14ac:dyDescent="0.25">
      <c r="A49" s="13" t="s">
        <v>150</v>
      </c>
      <c r="B49" s="14">
        <v>1021</v>
      </c>
      <c r="C49" s="13" t="s">
        <v>162</v>
      </c>
      <c r="D49" s="23" t="s">
        <v>154</v>
      </c>
      <c r="E49" s="10">
        <v>1020.5</v>
      </c>
    </row>
    <row r="50" spans="1:5" ht="75" x14ac:dyDescent="0.25">
      <c r="A50" s="13" t="s">
        <v>150</v>
      </c>
      <c r="B50" s="14">
        <v>85</v>
      </c>
      <c r="C50" s="13" t="s">
        <v>163</v>
      </c>
      <c r="D50" s="23" t="s">
        <v>152</v>
      </c>
      <c r="E50" s="24">
        <v>84.35</v>
      </c>
    </row>
    <row r="51" spans="1:5" ht="75" x14ac:dyDescent="0.25">
      <c r="A51" s="13" t="s">
        <v>150</v>
      </c>
      <c r="B51" s="14">
        <v>1880</v>
      </c>
      <c r="C51" s="13" t="s">
        <v>164</v>
      </c>
      <c r="D51" s="23" t="s">
        <v>156</v>
      </c>
      <c r="E51" s="10">
        <v>1876.55</v>
      </c>
    </row>
    <row r="52" spans="1:5" ht="60" x14ac:dyDescent="0.25">
      <c r="A52" s="13" t="s">
        <v>165</v>
      </c>
      <c r="B52" s="14">
        <v>120</v>
      </c>
      <c r="C52" s="13" t="s">
        <v>166</v>
      </c>
      <c r="D52" s="23" t="s">
        <v>43</v>
      </c>
      <c r="E52" s="10">
        <v>120</v>
      </c>
    </row>
    <row r="53" spans="1:5" ht="60" x14ac:dyDescent="0.25">
      <c r="A53" s="13" t="s">
        <v>167</v>
      </c>
      <c r="B53" s="14">
        <v>9900</v>
      </c>
      <c r="C53" s="13" t="s">
        <v>168</v>
      </c>
      <c r="D53" s="23" t="s">
        <v>169</v>
      </c>
      <c r="E53" s="10">
        <v>9900</v>
      </c>
    </row>
    <row r="54" spans="1:5" ht="60" x14ac:dyDescent="0.25">
      <c r="A54" s="13" t="s">
        <v>170</v>
      </c>
      <c r="B54" s="14">
        <v>4000</v>
      </c>
      <c r="C54" s="13" t="s">
        <v>171</v>
      </c>
      <c r="D54" s="25" t="s">
        <v>172</v>
      </c>
      <c r="E54" s="10">
        <v>3999.17</v>
      </c>
    </row>
    <row r="55" spans="1:5" ht="75" x14ac:dyDescent="0.25">
      <c r="A55" s="13" t="s">
        <v>173</v>
      </c>
      <c r="B55" s="14">
        <v>2160.1799999999998</v>
      </c>
      <c r="C55" s="26" t="s">
        <v>174</v>
      </c>
      <c r="D55" s="27" t="s">
        <v>175</v>
      </c>
      <c r="E55" s="28">
        <v>2160.1799999999998</v>
      </c>
    </row>
    <row r="56" spans="1:5" ht="75" x14ac:dyDescent="0.25">
      <c r="A56" s="13" t="s">
        <v>176</v>
      </c>
      <c r="B56" s="14">
        <v>50000</v>
      </c>
      <c r="C56" s="26" t="s">
        <v>177</v>
      </c>
      <c r="D56" s="27" t="s">
        <v>178</v>
      </c>
      <c r="E56" s="28">
        <v>50000</v>
      </c>
    </row>
    <row r="57" spans="1:5" ht="75" x14ac:dyDescent="0.25">
      <c r="A57" s="13" t="s">
        <v>41</v>
      </c>
      <c r="B57" s="14">
        <v>526</v>
      </c>
      <c r="C57" s="26" t="s">
        <v>179</v>
      </c>
      <c r="D57" s="27" t="s">
        <v>43</v>
      </c>
      <c r="E57" s="28">
        <v>526</v>
      </c>
    </row>
    <row r="58" spans="1:5" ht="60" x14ac:dyDescent="0.25">
      <c r="A58" s="13" t="s">
        <v>180</v>
      </c>
      <c r="B58" s="14">
        <v>3200</v>
      </c>
      <c r="C58" s="13" t="s">
        <v>181</v>
      </c>
      <c r="D58" s="12" t="s">
        <v>182</v>
      </c>
      <c r="E58" s="15">
        <v>3200</v>
      </c>
    </row>
    <row r="59" spans="1:5" ht="60" x14ac:dyDescent="0.25">
      <c r="A59" s="13" t="s">
        <v>173</v>
      </c>
      <c r="B59" s="14" t="s">
        <v>183</v>
      </c>
      <c r="C59" s="13" t="s">
        <v>184</v>
      </c>
      <c r="D59" s="15" t="s">
        <v>175</v>
      </c>
      <c r="E59" s="15">
        <v>6657</v>
      </c>
    </row>
    <row r="60" spans="1:5" ht="105" x14ac:dyDescent="0.25">
      <c r="A60" s="13" t="s">
        <v>173</v>
      </c>
      <c r="B60" s="14" t="s">
        <v>185</v>
      </c>
      <c r="C60" s="13" t="s">
        <v>186</v>
      </c>
      <c r="D60" s="15" t="s">
        <v>187</v>
      </c>
      <c r="E60" s="15">
        <v>11510</v>
      </c>
    </row>
    <row r="61" spans="1:5" ht="75" x14ac:dyDescent="0.25">
      <c r="A61" s="13" t="s">
        <v>150</v>
      </c>
      <c r="B61" s="14">
        <v>210</v>
      </c>
      <c r="C61" s="13" t="s">
        <v>188</v>
      </c>
      <c r="D61" s="15" t="s">
        <v>189</v>
      </c>
      <c r="E61" s="15">
        <v>210</v>
      </c>
    </row>
    <row r="62" spans="1:5" ht="60" x14ac:dyDescent="0.25">
      <c r="A62" s="13" t="s">
        <v>150</v>
      </c>
      <c r="B62" s="14">
        <v>7701</v>
      </c>
      <c r="C62" s="13" t="s">
        <v>190</v>
      </c>
      <c r="D62" s="15" t="s">
        <v>154</v>
      </c>
      <c r="E62" s="15">
        <v>7701</v>
      </c>
    </row>
    <row r="63" spans="1:5" ht="75" x14ac:dyDescent="0.25">
      <c r="A63" s="13" t="s">
        <v>150</v>
      </c>
      <c r="B63" s="14">
        <v>169</v>
      </c>
      <c r="C63" s="13" t="s">
        <v>191</v>
      </c>
      <c r="D63" s="15" t="s">
        <v>192</v>
      </c>
      <c r="E63" s="15">
        <v>169</v>
      </c>
    </row>
    <row r="64" spans="1:5" ht="75" x14ac:dyDescent="0.25">
      <c r="A64" s="13" t="s">
        <v>150</v>
      </c>
      <c r="B64" s="14">
        <v>1251</v>
      </c>
      <c r="C64" s="13" t="s">
        <v>193</v>
      </c>
      <c r="D64" s="15" t="s">
        <v>152</v>
      </c>
      <c r="E64" s="15">
        <v>1251</v>
      </c>
    </row>
    <row r="65" spans="1:5" ht="75" x14ac:dyDescent="0.25">
      <c r="A65" s="13" t="s">
        <v>150</v>
      </c>
      <c r="B65" s="14">
        <v>403</v>
      </c>
      <c r="C65" s="13" t="s">
        <v>194</v>
      </c>
      <c r="D65" s="15"/>
      <c r="E65" s="15">
        <v>403</v>
      </c>
    </row>
    <row r="66" spans="1:5" ht="120" x14ac:dyDescent="0.25">
      <c r="A66" s="29" t="s">
        <v>195</v>
      </c>
      <c r="B66" s="40">
        <v>9900</v>
      </c>
      <c r="C66" s="30" t="s">
        <v>196</v>
      </c>
      <c r="D66" s="29" t="s">
        <v>197</v>
      </c>
      <c r="E66" s="31">
        <v>9900</v>
      </c>
    </row>
    <row r="67" spans="1:5" ht="60" x14ac:dyDescent="0.25">
      <c r="A67" s="29" t="s">
        <v>170</v>
      </c>
      <c r="B67" s="40">
        <v>3918</v>
      </c>
      <c r="C67" s="30" t="s">
        <v>198</v>
      </c>
      <c r="D67" s="29" t="s">
        <v>154</v>
      </c>
      <c r="E67" s="31">
        <v>3918</v>
      </c>
    </row>
    <row r="68" spans="1:5" ht="60" x14ac:dyDescent="0.25">
      <c r="A68" s="9" t="s">
        <v>150</v>
      </c>
      <c r="B68" s="10">
        <v>1968</v>
      </c>
      <c r="C68" s="9" t="s">
        <v>199</v>
      </c>
      <c r="D68" s="10" t="s">
        <v>154</v>
      </c>
      <c r="E68" s="10">
        <v>1968</v>
      </c>
    </row>
    <row r="69" spans="1:5" ht="60" x14ac:dyDescent="0.25">
      <c r="A69" s="11" t="s">
        <v>150</v>
      </c>
      <c r="B69" s="12">
        <v>619</v>
      </c>
      <c r="C69" s="11" t="s">
        <v>200</v>
      </c>
      <c r="D69" s="12" t="s">
        <v>152</v>
      </c>
      <c r="E69" s="12">
        <v>619</v>
      </c>
    </row>
    <row r="70" spans="1:5" ht="60" x14ac:dyDescent="0.25">
      <c r="A70" s="13" t="s">
        <v>150</v>
      </c>
      <c r="B70" s="15">
        <v>371</v>
      </c>
      <c r="C70" s="13" t="s">
        <v>201</v>
      </c>
      <c r="D70" s="15" t="s">
        <v>156</v>
      </c>
      <c r="E70" s="15">
        <v>371</v>
      </c>
    </row>
    <row r="71" spans="1:5" ht="60" x14ac:dyDescent="0.25">
      <c r="A71" s="13" t="s">
        <v>150</v>
      </c>
      <c r="B71" s="15">
        <v>105</v>
      </c>
      <c r="C71" s="13" t="s">
        <v>202</v>
      </c>
      <c r="D71" s="15" t="s">
        <v>189</v>
      </c>
      <c r="E71" s="15">
        <v>105</v>
      </c>
    </row>
    <row r="72" spans="1:5" ht="60" x14ac:dyDescent="0.25">
      <c r="A72" s="13" t="s">
        <v>203</v>
      </c>
      <c r="B72" s="15">
        <v>710</v>
      </c>
      <c r="C72" s="13" t="s">
        <v>204</v>
      </c>
      <c r="D72" s="15" t="s">
        <v>43</v>
      </c>
      <c r="E72" s="15">
        <v>710</v>
      </c>
    </row>
    <row r="73" spans="1:5" ht="75" x14ac:dyDescent="0.25">
      <c r="A73" s="13" t="s">
        <v>150</v>
      </c>
      <c r="B73" s="15">
        <v>268</v>
      </c>
      <c r="C73" s="13" t="s">
        <v>205</v>
      </c>
      <c r="D73" s="15" t="s">
        <v>206</v>
      </c>
      <c r="E73" s="15">
        <v>267</v>
      </c>
    </row>
    <row r="74" spans="1:5" ht="75" x14ac:dyDescent="0.25">
      <c r="A74" s="13" t="s">
        <v>207</v>
      </c>
      <c r="B74" s="15">
        <v>96</v>
      </c>
      <c r="C74" s="13" t="s">
        <v>208</v>
      </c>
      <c r="D74" s="15" t="s">
        <v>209</v>
      </c>
      <c r="E74" s="15">
        <v>96</v>
      </c>
    </row>
    <row r="75" spans="1:5" ht="75" x14ac:dyDescent="0.25">
      <c r="A75" s="15" t="s">
        <v>150</v>
      </c>
      <c r="B75" s="15">
        <v>423</v>
      </c>
      <c r="C75" s="13" t="s">
        <v>210</v>
      </c>
      <c r="D75" s="15" t="s">
        <v>152</v>
      </c>
      <c r="E75" s="15">
        <v>423</v>
      </c>
    </row>
    <row r="76" spans="1:5" ht="75" x14ac:dyDescent="0.25">
      <c r="A76" s="15" t="s">
        <v>150</v>
      </c>
      <c r="B76" s="15">
        <v>2146</v>
      </c>
      <c r="C76" s="13" t="s">
        <v>211</v>
      </c>
      <c r="D76" s="15" t="s">
        <v>212</v>
      </c>
      <c r="E76" s="15">
        <v>2146</v>
      </c>
    </row>
    <row r="77" spans="1:5" ht="75" x14ac:dyDescent="0.25">
      <c r="A77" s="15" t="s">
        <v>150</v>
      </c>
      <c r="B77" s="15">
        <v>49</v>
      </c>
      <c r="C77" s="13" t="s">
        <v>213</v>
      </c>
      <c r="D77" s="15" t="s">
        <v>214</v>
      </c>
      <c r="E77" s="15">
        <v>49</v>
      </c>
    </row>
    <row r="78" spans="1:5" ht="60" x14ac:dyDescent="0.25">
      <c r="A78" s="13" t="s">
        <v>173</v>
      </c>
      <c r="B78" s="15">
        <v>3038</v>
      </c>
      <c r="C78" s="13" t="s">
        <v>215</v>
      </c>
      <c r="D78" s="15" t="s">
        <v>216</v>
      </c>
      <c r="E78" s="15">
        <v>3038</v>
      </c>
    </row>
    <row r="79" spans="1:5" ht="60" x14ac:dyDescent="0.25">
      <c r="A79" s="13" t="s">
        <v>173</v>
      </c>
      <c r="B79" s="15">
        <v>26006</v>
      </c>
      <c r="C79" s="13" t="s">
        <v>217</v>
      </c>
      <c r="D79" s="15" t="s">
        <v>121</v>
      </c>
      <c r="E79" s="15">
        <v>26006</v>
      </c>
    </row>
    <row r="80" spans="1:5" ht="60" x14ac:dyDescent="0.25">
      <c r="A80" s="13" t="s">
        <v>150</v>
      </c>
      <c r="B80" s="15">
        <v>2900</v>
      </c>
      <c r="C80" s="13" t="s">
        <v>218</v>
      </c>
      <c r="D80" s="15" t="s">
        <v>158</v>
      </c>
      <c r="E80" s="15">
        <v>2900</v>
      </c>
    </row>
    <row r="81" spans="1:5" ht="60" x14ac:dyDescent="0.25">
      <c r="A81" s="13" t="s">
        <v>150</v>
      </c>
      <c r="B81" s="15">
        <v>1985</v>
      </c>
      <c r="C81" s="13" t="s">
        <v>219</v>
      </c>
      <c r="D81" s="15" t="s">
        <v>189</v>
      </c>
      <c r="E81" s="15">
        <v>1985</v>
      </c>
    </row>
    <row r="82" spans="1:5" ht="60" x14ac:dyDescent="0.25">
      <c r="A82" s="13" t="s">
        <v>173</v>
      </c>
      <c r="B82" s="15">
        <v>11232</v>
      </c>
      <c r="C82" s="13" t="s">
        <v>220</v>
      </c>
      <c r="D82" s="15" t="s">
        <v>121</v>
      </c>
      <c r="E82" s="15">
        <v>11232</v>
      </c>
    </row>
    <row r="83" spans="1:5" ht="60" x14ac:dyDescent="0.25">
      <c r="A83" s="13" t="s">
        <v>173</v>
      </c>
      <c r="B83" s="15">
        <v>18266</v>
      </c>
      <c r="C83" s="13" t="s">
        <v>221</v>
      </c>
      <c r="D83" s="15" t="s">
        <v>216</v>
      </c>
      <c r="E83" s="15">
        <v>18266</v>
      </c>
    </row>
    <row r="84" spans="1:5" ht="60" x14ac:dyDescent="0.25">
      <c r="A84" s="13" t="s">
        <v>173</v>
      </c>
      <c r="B84" s="15">
        <v>6500</v>
      </c>
      <c r="C84" s="13" t="s">
        <v>222</v>
      </c>
      <c r="D84" s="13" t="s">
        <v>223</v>
      </c>
      <c r="E84" s="15">
        <v>6500</v>
      </c>
    </row>
    <row r="85" spans="1:5" ht="60" x14ac:dyDescent="0.25">
      <c r="A85" s="13" t="s">
        <v>173</v>
      </c>
      <c r="B85" s="15">
        <v>25020</v>
      </c>
      <c r="C85" s="13" t="s">
        <v>224</v>
      </c>
      <c r="D85" s="15" t="s">
        <v>169</v>
      </c>
      <c r="E85" s="17">
        <v>25020</v>
      </c>
    </row>
    <row r="86" spans="1:5" ht="75" x14ac:dyDescent="0.25">
      <c r="A86" s="13" t="s">
        <v>203</v>
      </c>
      <c r="B86" s="15">
        <v>3825</v>
      </c>
      <c r="C86" s="13" t="s">
        <v>225</v>
      </c>
      <c r="D86" s="23" t="s">
        <v>226</v>
      </c>
      <c r="E86" s="10">
        <v>3825</v>
      </c>
    </row>
    <row r="87" spans="1:5" ht="90" x14ac:dyDescent="0.25">
      <c r="A87" s="13" t="s">
        <v>150</v>
      </c>
      <c r="B87" s="15">
        <v>5197</v>
      </c>
      <c r="C87" s="13" t="s">
        <v>227</v>
      </c>
      <c r="D87" s="15" t="s">
        <v>228</v>
      </c>
      <c r="E87" s="12">
        <v>5196</v>
      </c>
    </row>
    <row r="88" spans="1:5" ht="90" x14ac:dyDescent="0.25">
      <c r="A88" s="13" t="s">
        <v>150</v>
      </c>
      <c r="B88" s="15">
        <v>756</v>
      </c>
      <c r="C88" s="13" t="s">
        <v>229</v>
      </c>
      <c r="D88" s="15" t="s">
        <v>214</v>
      </c>
      <c r="E88" s="15">
        <v>765</v>
      </c>
    </row>
    <row r="89" spans="1:5" ht="75" x14ac:dyDescent="0.25">
      <c r="A89" s="13" t="s">
        <v>203</v>
      </c>
      <c r="B89" s="15">
        <v>818</v>
      </c>
      <c r="C89" s="13" t="s">
        <v>230</v>
      </c>
      <c r="D89" s="15" t="s">
        <v>43</v>
      </c>
      <c r="E89" s="15">
        <v>818</v>
      </c>
    </row>
    <row r="90" spans="1:5" ht="60" x14ac:dyDescent="0.25">
      <c r="A90" s="16" t="s">
        <v>173</v>
      </c>
      <c r="B90" s="17">
        <v>1750</v>
      </c>
      <c r="C90" s="16" t="s">
        <v>231</v>
      </c>
      <c r="D90" s="17" t="s">
        <v>121</v>
      </c>
      <c r="E90" s="17">
        <v>1750</v>
      </c>
    </row>
    <row r="91" spans="1:5" ht="60" x14ac:dyDescent="0.25">
      <c r="A91" s="9" t="s">
        <v>150</v>
      </c>
      <c r="B91" s="10">
        <v>1545</v>
      </c>
      <c r="C91" s="9" t="s">
        <v>232</v>
      </c>
      <c r="D91" s="10" t="s">
        <v>189</v>
      </c>
      <c r="E91" s="10">
        <v>1545</v>
      </c>
    </row>
    <row r="92" spans="1:5" ht="60" x14ac:dyDescent="0.25">
      <c r="A92" s="9" t="s">
        <v>150</v>
      </c>
      <c r="B92" s="10">
        <v>844</v>
      </c>
      <c r="C92" s="9" t="s">
        <v>233</v>
      </c>
      <c r="D92" s="10" t="s">
        <v>158</v>
      </c>
      <c r="E92" s="10">
        <v>844</v>
      </c>
    </row>
    <row r="93" spans="1:5" ht="60" x14ac:dyDescent="0.25">
      <c r="A93" s="9" t="s">
        <v>150</v>
      </c>
      <c r="B93" s="10">
        <v>9300</v>
      </c>
      <c r="C93" s="9" t="s">
        <v>234</v>
      </c>
      <c r="D93" s="10" t="s">
        <v>154</v>
      </c>
      <c r="E93" s="10">
        <v>9300</v>
      </c>
    </row>
    <row r="94" spans="1:5" ht="60" x14ac:dyDescent="0.25">
      <c r="A94" s="9" t="s">
        <v>150</v>
      </c>
      <c r="B94" s="10">
        <v>109</v>
      </c>
      <c r="C94" s="9" t="s">
        <v>235</v>
      </c>
      <c r="D94" s="10" t="s">
        <v>192</v>
      </c>
      <c r="E94" s="10">
        <v>109</v>
      </c>
    </row>
    <row r="95" spans="1:5" ht="60" x14ac:dyDescent="0.25">
      <c r="A95" s="9" t="s">
        <v>236</v>
      </c>
      <c r="B95" s="10">
        <v>2952</v>
      </c>
      <c r="C95" s="9" t="s">
        <v>237</v>
      </c>
      <c r="D95" s="10" t="s">
        <v>43</v>
      </c>
      <c r="E95" s="10">
        <v>2952</v>
      </c>
    </row>
    <row r="96" spans="1:5" ht="60" x14ac:dyDescent="0.25">
      <c r="A96" s="9" t="s">
        <v>173</v>
      </c>
      <c r="B96" s="10">
        <v>6320</v>
      </c>
      <c r="C96" s="9" t="s">
        <v>238</v>
      </c>
      <c r="D96" s="10" t="s">
        <v>121</v>
      </c>
      <c r="E96" s="10">
        <v>6319</v>
      </c>
    </row>
    <row r="97" spans="1:5" ht="60" x14ac:dyDescent="0.25">
      <c r="A97" s="9" t="s">
        <v>173</v>
      </c>
      <c r="B97" s="10">
        <v>6816</v>
      </c>
      <c r="C97" s="9" t="s">
        <v>239</v>
      </c>
      <c r="D97" s="10" t="s">
        <v>121</v>
      </c>
      <c r="E97" s="10">
        <v>6826</v>
      </c>
    </row>
    <row r="98" spans="1:5" ht="75" x14ac:dyDescent="0.25">
      <c r="A98" s="9" t="s">
        <v>41</v>
      </c>
      <c r="B98" s="10">
        <v>937</v>
      </c>
      <c r="C98" s="9" t="s">
        <v>240</v>
      </c>
      <c r="D98" s="10" t="s">
        <v>216</v>
      </c>
      <c r="E98" s="10">
        <v>937</v>
      </c>
    </row>
    <row r="99" spans="1:5" ht="60" x14ac:dyDescent="0.25">
      <c r="A99" s="9" t="s">
        <v>241</v>
      </c>
      <c r="B99" s="10">
        <v>7091</v>
      </c>
      <c r="C99" s="9" t="s">
        <v>242</v>
      </c>
      <c r="D99" s="10" t="s">
        <v>243</v>
      </c>
      <c r="E99" s="10">
        <v>7091</v>
      </c>
    </row>
    <row r="100" spans="1:5" ht="75" x14ac:dyDescent="0.25">
      <c r="A100" s="9" t="s">
        <v>150</v>
      </c>
      <c r="B100" s="10" t="s">
        <v>244</v>
      </c>
      <c r="C100" s="9" t="s">
        <v>245</v>
      </c>
      <c r="D100" s="10" t="s">
        <v>152</v>
      </c>
      <c r="E100" s="10">
        <v>970</v>
      </c>
    </row>
    <row r="101" spans="1:5" ht="60" x14ac:dyDescent="0.25">
      <c r="A101" s="9" t="s">
        <v>150</v>
      </c>
      <c r="B101" s="10">
        <v>1305</v>
      </c>
      <c r="C101" s="9" t="s">
        <v>246</v>
      </c>
      <c r="D101" s="10" t="s">
        <v>154</v>
      </c>
      <c r="E101" s="10">
        <v>1305</v>
      </c>
    </row>
    <row r="102" spans="1:5" ht="60" x14ac:dyDescent="0.25">
      <c r="A102" s="9" t="s">
        <v>173</v>
      </c>
      <c r="B102" s="10">
        <v>305</v>
      </c>
      <c r="C102" s="9" t="s">
        <v>247</v>
      </c>
      <c r="D102" s="10" t="s">
        <v>216</v>
      </c>
      <c r="E102" s="10">
        <v>305</v>
      </c>
    </row>
    <row r="103" spans="1:5" ht="60" x14ac:dyDescent="0.25">
      <c r="A103" s="9" t="s">
        <v>173</v>
      </c>
      <c r="B103" s="10">
        <v>278</v>
      </c>
      <c r="C103" s="9" t="s">
        <v>248</v>
      </c>
      <c r="D103" s="10" t="s">
        <v>243</v>
      </c>
      <c r="E103" s="10">
        <v>278</v>
      </c>
    </row>
    <row r="104" spans="1:5" ht="75" x14ac:dyDescent="0.25">
      <c r="A104" s="9" t="s">
        <v>150</v>
      </c>
      <c r="B104" s="10">
        <v>336</v>
      </c>
      <c r="C104" s="9" t="s">
        <v>249</v>
      </c>
      <c r="D104" s="10" t="s">
        <v>152</v>
      </c>
      <c r="E104" s="10">
        <v>336</v>
      </c>
    </row>
    <row r="105" spans="1:5" ht="75" x14ac:dyDescent="0.25">
      <c r="A105" s="9" t="s">
        <v>250</v>
      </c>
      <c r="B105" s="10">
        <v>130740</v>
      </c>
      <c r="C105" s="9" t="s">
        <v>251</v>
      </c>
      <c r="D105" s="10" t="s">
        <v>252</v>
      </c>
      <c r="E105" s="10">
        <v>130740</v>
      </c>
    </row>
    <row r="106" spans="1:5" ht="75" x14ac:dyDescent="0.25">
      <c r="A106" s="9" t="s">
        <v>150</v>
      </c>
      <c r="B106" s="10">
        <v>108</v>
      </c>
      <c r="C106" s="9" t="s">
        <v>253</v>
      </c>
      <c r="D106" s="10" t="s">
        <v>152</v>
      </c>
      <c r="E106" s="10">
        <v>108</v>
      </c>
    </row>
    <row r="107" spans="1:5" ht="90" x14ac:dyDescent="0.25">
      <c r="A107" s="9" t="s">
        <v>203</v>
      </c>
      <c r="B107" s="10">
        <v>1314602</v>
      </c>
      <c r="C107" s="9" t="s">
        <v>254</v>
      </c>
      <c r="D107" s="10" t="s">
        <v>43</v>
      </c>
      <c r="E107" s="10">
        <v>1314602</v>
      </c>
    </row>
    <row r="108" spans="1:5" ht="60" x14ac:dyDescent="0.25">
      <c r="A108" s="9" t="s">
        <v>203</v>
      </c>
      <c r="B108" s="10">
        <v>3933</v>
      </c>
      <c r="C108" s="9" t="s">
        <v>255</v>
      </c>
      <c r="D108" s="10" t="s">
        <v>256</v>
      </c>
      <c r="E108" s="10">
        <v>3933</v>
      </c>
    </row>
    <row r="109" spans="1:5" ht="75" x14ac:dyDescent="0.25">
      <c r="A109" s="9" t="s">
        <v>203</v>
      </c>
      <c r="B109" s="10">
        <v>3169</v>
      </c>
      <c r="C109" s="9" t="s">
        <v>257</v>
      </c>
      <c r="D109" s="10" t="s">
        <v>43</v>
      </c>
      <c r="E109" s="10">
        <v>3169</v>
      </c>
    </row>
    <row r="110" spans="1:5" ht="75" x14ac:dyDescent="0.25">
      <c r="A110" s="9" t="s">
        <v>150</v>
      </c>
      <c r="B110" s="10">
        <v>132</v>
      </c>
      <c r="C110" s="9" t="s">
        <v>258</v>
      </c>
      <c r="D110" s="10" t="s">
        <v>152</v>
      </c>
      <c r="E110" s="10">
        <v>132</v>
      </c>
    </row>
    <row r="111" spans="1:5" ht="60" x14ac:dyDescent="0.25">
      <c r="A111" s="9" t="s">
        <v>150</v>
      </c>
      <c r="B111" s="10">
        <v>970</v>
      </c>
      <c r="C111" s="9" t="s">
        <v>259</v>
      </c>
      <c r="D111" s="10" t="s">
        <v>154</v>
      </c>
      <c r="E111" s="10">
        <v>970</v>
      </c>
    </row>
    <row r="112" spans="1:5" ht="75" x14ac:dyDescent="0.25">
      <c r="A112" s="9" t="s">
        <v>150</v>
      </c>
      <c r="B112" s="10">
        <v>1840</v>
      </c>
      <c r="C112" s="9" t="s">
        <v>260</v>
      </c>
      <c r="D112" s="10" t="s">
        <v>156</v>
      </c>
      <c r="E112" s="10">
        <v>1840</v>
      </c>
    </row>
    <row r="113" spans="1:5" ht="60" x14ac:dyDescent="0.25">
      <c r="A113" s="9" t="s">
        <v>150</v>
      </c>
      <c r="B113" s="10">
        <v>105</v>
      </c>
      <c r="C113" s="9" t="s">
        <v>261</v>
      </c>
      <c r="D113" s="10" t="s">
        <v>189</v>
      </c>
      <c r="E113" s="10">
        <v>105</v>
      </c>
    </row>
    <row r="114" spans="1:5" ht="60" x14ac:dyDescent="0.25">
      <c r="A114" s="9" t="s">
        <v>203</v>
      </c>
      <c r="B114" s="10">
        <v>437</v>
      </c>
      <c r="C114" s="9" t="s">
        <v>262</v>
      </c>
      <c r="D114" s="10" t="s">
        <v>43</v>
      </c>
      <c r="E114" s="10">
        <v>437</v>
      </c>
    </row>
    <row r="115" spans="1:5" ht="75" x14ac:dyDescent="0.25">
      <c r="A115" s="9" t="s">
        <v>203</v>
      </c>
      <c r="B115" s="10">
        <v>3605</v>
      </c>
      <c r="C115" s="9" t="s">
        <v>263</v>
      </c>
      <c r="D115" s="10" t="s">
        <v>264</v>
      </c>
      <c r="E115" s="10">
        <v>3605</v>
      </c>
    </row>
    <row r="116" spans="1:5" ht="60" x14ac:dyDescent="0.25">
      <c r="A116" s="9" t="s">
        <v>203</v>
      </c>
      <c r="B116" s="10" t="s">
        <v>265</v>
      </c>
      <c r="C116" s="9" t="s">
        <v>266</v>
      </c>
      <c r="D116" s="10" t="s">
        <v>267</v>
      </c>
      <c r="E116" s="10" t="s">
        <v>265</v>
      </c>
    </row>
    <row r="117" spans="1:5" ht="60" x14ac:dyDescent="0.25">
      <c r="A117" s="9" t="s">
        <v>203</v>
      </c>
      <c r="B117" s="10" t="s">
        <v>268</v>
      </c>
      <c r="C117" s="9" t="s">
        <v>269</v>
      </c>
      <c r="D117" s="10" t="s">
        <v>267</v>
      </c>
      <c r="E117" s="10" t="s">
        <v>268</v>
      </c>
    </row>
    <row r="118" spans="1:5" ht="60" x14ac:dyDescent="0.25">
      <c r="A118" s="9" t="s">
        <v>150</v>
      </c>
      <c r="B118" s="10">
        <v>1684</v>
      </c>
      <c r="C118" s="9" t="s">
        <v>270</v>
      </c>
      <c r="D118" s="10" t="s">
        <v>189</v>
      </c>
      <c r="E118" s="10">
        <v>1684</v>
      </c>
    </row>
    <row r="119" spans="1:5" ht="75" x14ac:dyDescent="0.25">
      <c r="A119" s="9" t="s">
        <v>150</v>
      </c>
      <c r="B119" s="10">
        <v>1318</v>
      </c>
      <c r="C119" s="9" t="s">
        <v>271</v>
      </c>
      <c r="D119" s="10" t="s">
        <v>156</v>
      </c>
      <c r="E119" s="10">
        <v>1318</v>
      </c>
    </row>
    <row r="120" spans="1:5" ht="75" x14ac:dyDescent="0.25">
      <c r="A120" s="9" t="s">
        <v>150</v>
      </c>
      <c r="B120" s="10">
        <v>3816</v>
      </c>
      <c r="C120" s="9" t="s">
        <v>272</v>
      </c>
      <c r="D120" s="10" t="s">
        <v>152</v>
      </c>
      <c r="E120" s="10">
        <v>3816</v>
      </c>
    </row>
    <row r="121" spans="1:5" ht="60" x14ac:dyDescent="0.25">
      <c r="A121" s="9" t="s">
        <v>150</v>
      </c>
      <c r="B121" s="10">
        <v>186</v>
      </c>
      <c r="C121" s="9" t="s">
        <v>273</v>
      </c>
      <c r="D121" s="10" t="s">
        <v>192</v>
      </c>
      <c r="E121" s="10">
        <v>186</v>
      </c>
    </row>
    <row r="122" spans="1:5" ht="60" x14ac:dyDescent="0.25">
      <c r="A122" s="35" t="s">
        <v>150</v>
      </c>
      <c r="B122" s="41">
        <v>11917</v>
      </c>
      <c r="C122" s="41" t="s">
        <v>274</v>
      </c>
      <c r="D122" s="42" t="s">
        <v>154</v>
      </c>
      <c r="E122" s="42">
        <v>11917</v>
      </c>
    </row>
    <row r="123" spans="1:5" ht="60" x14ac:dyDescent="0.25">
      <c r="A123" s="9" t="s">
        <v>150</v>
      </c>
      <c r="B123" s="10">
        <v>72</v>
      </c>
      <c r="C123" s="9" t="s">
        <v>275</v>
      </c>
      <c r="D123" s="10" t="s">
        <v>214</v>
      </c>
      <c r="E123" s="10">
        <v>72</v>
      </c>
    </row>
    <row r="124" spans="1:5" ht="90" x14ac:dyDescent="0.25">
      <c r="A124" s="9" t="s">
        <v>203</v>
      </c>
      <c r="B124" s="10">
        <v>56433</v>
      </c>
      <c r="C124" s="9" t="s">
        <v>276</v>
      </c>
      <c r="D124" s="10" t="s">
        <v>277</v>
      </c>
      <c r="E124" s="10">
        <v>56433</v>
      </c>
    </row>
    <row r="125" spans="1:5" ht="60" x14ac:dyDescent="0.25">
      <c r="A125" s="9" t="s">
        <v>278</v>
      </c>
      <c r="B125" s="10">
        <v>754</v>
      </c>
      <c r="C125" s="9" t="s">
        <v>279</v>
      </c>
      <c r="D125" s="10" t="s">
        <v>280</v>
      </c>
      <c r="E125" s="10">
        <v>754</v>
      </c>
    </row>
    <row r="126" spans="1:5" ht="60" x14ac:dyDescent="0.25">
      <c r="A126" s="9" t="s">
        <v>173</v>
      </c>
      <c r="B126" s="10">
        <v>5216</v>
      </c>
      <c r="C126" s="9" t="s">
        <v>281</v>
      </c>
      <c r="D126" s="10" t="s">
        <v>216</v>
      </c>
      <c r="E126" s="10">
        <v>5216</v>
      </c>
    </row>
    <row r="127" spans="1:5" ht="60" x14ac:dyDescent="0.25">
      <c r="A127" s="9" t="s">
        <v>173</v>
      </c>
      <c r="B127" s="10">
        <v>363625</v>
      </c>
      <c r="C127" s="9" t="s">
        <v>282</v>
      </c>
      <c r="D127" s="10" t="s">
        <v>121</v>
      </c>
      <c r="E127" s="10">
        <v>363625</v>
      </c>
    </row>
    <row r="128" spans="1:5" ht="60" x14ac:dyDescent="0.25">
      <c r="A128" s="9" t="s">
        <v>173</v>
      </c>
      <c r="B128" s="10">
        <v>16525</v>
      </c>
      <c r="C128" s="9" t="s">
        <v>283</v>
      </c>
      <c r="D128" s="10" t="s">
        <v>284</v>
      </c>
      <c r="E128" s="10">
        <v>16525</v>
      </c>
    </row>
    <row r="129" spans="1:5" ht="60" x14ac:dyDescent="0.25">
      <c r="A129" s="9" t="s">
        <v>173</v>
      </c>
      <c r="B129" s="10">
        <v>13066</v>
      </c>
      <c r="C129" s="9" t="s">
        <v>285</v>
      </c>
      <c r="D129" s="10" t="s">
        <v>121</v>
      </c>
      <c r="E129" s="10">
        <v>13066</v>
      </c>
    </row>
    <row r="130" spans="1:5" ht="60" x14ac:dyDescent="0.25">
      <c r="A130" s="9" t="s">
        <v>173</v>
      </c>
      <c r="B130" s="10">
        <v>48955</v>
      </c>
      <c r="C130" s="9" t="s">
        <v>286</v>
      </c>
      <c r="D130" s="10" t="s">
        <v>216</v>
      </c>
      <c r="E130" s="10">
        <v>48955</v>
      </c>
    </row>
    <row r="131" spans="1:5" ht="45" x14ac:dyDescent="0.25">
      <c r="A131" s="9" t="s">
        <v>173</v>
      </c>
      <c r="B131" s="10">
        <v>3224</v>
      </c>
      <c r="C131" s="9" t="s">
        <v>287</v>
      </c>
      <c r="D131" s="10" t="s">
        <v>284</v>
      </c>
      <c r="E131" s="10">
        <v>3224</v>
      </c>
    </row>
    <row r="132" spans="1:5" ht="60" x14ac:dyDescent="0.25">
      <c r="A132" s="9" t="s">
        <v>173</v>
      </c>
      <c r="B132" s="10">
        <v>83334</v>
      </c>
      <c r="C132" s="9" t="s">
        <v>288</v>
      </c>
      <c r="D132" s="10" t="s">
        <v>169</v>
      </c>
      <c r="E132" s="10">
        <v>83334</v>
      </c>
    </row>
    <row r="133" spans="1:5" ht="60" x14ac:dyDescent="0.25">
      <c r="A133" s="9" t="s">
        <v>289</v>
      </c>
      <c r="B133" s="10">
        <v>600</v>
      </c>
      <c r="C133" s="9" t="s">
        <v>290</v>
      </c>
      <c r="D133" s="10" t="s">
        <v>121</v>
      </c>
      <c r="E133" s="10">
        <v>600</v>
      </c>
    </row>
    <row r="134" spans="1:5" ht="60" x14ac:dyDescent="0.25">
      <c r="A134" s="9" t="s">
        <v>291</v>
      </c>
      <c r="B134" s="10">
        <v>3196</v>
      </c>
      <c r="C134" s="9" t="s">
        <v>292</v>
      </c>
      <c r="D134" s="10" t="s">
        <v>243</v>
      </c>
      <c r="E134" s="10">
        <v>3196</v>
      </c>
    </row>
    <row r="135" spans="1:5" ht="60" x14ac:dyDescent="0.25">
      <c r="A135" s="9" t="s">
        <v>291</v>
      </c>
      <c r="B135" s="10">
        <v>1439</v>
      </c>
      <c r="C135" s="9" t="s">
        <v>293</v>
      </c>
      <c r="D135" s="10" t="s">
        <v>158</v>
      </c>
      <c r="E135" s="10">
        <v>1439</v>
      </c>
    </row>
    <row r="136" spans="1:5" ht="60" x14ac:dyDescent="0.25">
      <c r="A136" s="9" t="s">
        <v>291</v>
      </c>
      <c r="B136" s="10">
        <v>620</v>
      </c>
      <c r="C136" s="9" t="s">
        <v>294</v>
      </c>
      <c r="D136" s="10" t="s">
        <v>295</v>
      </c>
      <c r="E136" s="10">
        <v>620</v>
      </c>
    </row>
  </sheetData>
  <mergeCells count="9">
    <mergeCell ref="A43:D43"/>
    <mergeCell ref="A42:E42"/>
    <mergeCell ref="A36:E36"/>
    <mergeCell ref="A1:E1"/>
    <mergeCell ref="A2:E2"/>
    <mergeCell ref="C4:E4"/>
    <mergeCell ref="A6:E6"/>
    <mergeCell ref="A16:E16"/>
    <mergeCell ref="A31:E31"/>
  </mergeCells>
  <hyperlinks>
    <hyperlink ref="D55" r:id="rId1" xr:uid="{4864AC73-7B36-4544-B048-3BCB63A0858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D660-EB22-4B62-8C18-23833ED119F2}">
  <dimension ref="A1:H154"/>
  <sheetViews>
    <sheetView tabSelected="1" workbookViewId="0">
      <selection activeCell="C4" sqref="C4:E4"/>
    </sheetView>
  </sheetViews>
  <sheetFormatPr defaultRowHeight="15" x14ac:dyDescent="0.25"/>
  <cols>
    <col min="1" max="1" width="40" style="35" customWidth="1"/>
    <col min="2" max="2" width="11" style="36" customWidth="1"/>
    <col min="3" max="3" width="63.28515625" style="36" customWidth="1"/>
    <col min="4" max="4" width="26.5703125" style="36" customWidth="1"/>
    <col min="5" max="5" width="11.7109375" style="36" customWidth="1"/>
  </cols>
  <sheetData>
    <row r="1" spans="1:8" ht="16.5" x14ac:dyDescent="0.25">
      <c r="A1" s="114" t="s">
        <v>0</v>
      </c>
      <c r="B1" s="114"/>
      <c r="C1" s="114"/>
      <c r="D1" s="114"/>
      <c r="E1" s="114"/>
    </row>
    <row r="2" spans="1:8" ht="15.75" x14ac:dyDescent="0.25">
      <c r="A2" s="115" t="s">
        <v>361</v>
      </c>
      <c r="B2" s="115"/>
      <c r="C2" s="115"/>
      <c r="D2" s="115"/>
      <c r="E2" s="115"/>
    </row>
    <row r="4" spans="1:8" s="1" customFormat="1" ht="36" customHeight="1" x14ac:dyDescent="0.25">
      <c r="A4" s="4" t="s">
        <v>2</v>
      </c>
      <c r="B4" s="5"/>
      <c r="C4" s="111" t="s">
        <v>3</v>
      </c>
      <c r="D4" s="112"/>
      <c r="E4" s="113"/>
    </row>
    <row r="5" spans="1:8" ht="57" x14ac:dyDescent="0.2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2"/>
      <c r="G5" s="2"/>
      <c r="H5" s="2"/>
    </row>
    <row r="6" spans="1:8" x14ac:dyDescent="0.25">
      <c r="A6" s="116" t="s">
        <v>9</v>
      </c>
      <c r="B6" s="116"/>
      <c r="C6" s="116"/>
      <c r="D6" s="116"/>
      <c r="E6" s="116"/>
      <c r="F6" s="2"/>
      <c r="G6" s="2"/>
      <c r="H6" s="2"/>
    </row>
    <row r="7" spans="1:8" x14ac:dyDescent="0.25">
      <c r="A7" s="18" t="s">
        <v>10</v>
      </c>
      <c r="B7" s="37">
        <v>3305</v>
      </c>
      <c r="C7" s="9" t="s">
        <v>11</v>
      </c>
      <c r="D7" s="10" t="s">
        <v>12</v>
      </c>
      <c r="E7" s="10">
        <v>3305</v>
      </c>
    </row>
    <row r="8" spans="1:8" ht="45" x14ac:dyDescent="0.25">
      <c r="A8" s="18" t="s">
        <v>13</v>
      </c>
      <c r="B8" s="37">
        <v>1800</v>
      </c>
      <c r="C8" s="10" t="s">
        <v>14</v>
      </c>
      <c r="D8" s="9" t="s">
        <v>15</v>
      </c>
      <c r="E8" s="10">
        <v>1320</v>
      </c>
    </row>
    <row r="9" spans="1:8" ht="45" x14ac:dyDescent="0.25">
      <c r="A9" s="34" t="s">
        <v>16</v>
      </c>
      <c r="B9" s="14">
        <v>2521</v>
      </c>
      <c r="C9" s="13" t="s">
        <v>17</v>
      </c>
      <c r="D9" s="13" t="s">
        <v>18</v>
      </c>
      <c r="E9" s="15">
        <v>2521</v>
      </c>
    </row>
    <row r="10" spans="1:8" ht="30" x14ac:dyDescent="0.25">
      <c r="A10" s="85" t="s">
        <v>19</v>
      </c>
      <c r="B10" s="37">
        <v>8778</v>
      </c>
      <c r="C10" s="9" t="s">
        <v>20</v>
      </c>
      <c r="D10" s="10" t="s">
        <v>21</v>
      </c>
      <c r="E10" s="10">
        <v>8778</v>
      </c>
    </row>
    <row r="11" spans="1:8" x14ac:dyDescent="0.25">
      <c r="A11" s="18" t="s">
        <v>25</v>
      </c>
      <c r="B11" s="37">
        <v>1151</v>
      </c>
      <c r="C11" s="9" t="s">
        <v>26</v>
      </c>
      <c r="D11" s="10" t="s">
        <v>27</v>
      </c>
      <c r="E11" s="10">
        <v>1151</v>
      </c>
      <c r="F11" s="3"/>
    </row>
    <row r="12" spans="1:8" ht="75" x14ac:dyDescent="0.25">
      <c r="A12" s="18" t="s">
        <v>28</v>
      </c>
      <c r="B12" s="19" t="s">
        <v>29</v>
      </c>
      <c r="C12" s="9" t="s">
        <v>30</v>
      </c>
      <c r="D12" s="9" t="s">
        <v>31</v>
      </c>
      <c r="E12" s="10" t="s">
        <v>29</v>
      </c>
      <c r="F12" s="3"/>
    </row>
    <row r="13" spans="1:8" ht="30" x14ac:dyDescent="0.25">
      <c r="A13" s="72" t="s">
        <v>32</v>
      </c>
      <c r="B13" s="42" t="s">
        <v>33</v>
      </c>
      <c r="C13" s="41" t="s">
        <v>34</v>
      </c>
      <c r="D13" s="42" t="s">
        <v>35</v>
      </c>
      <c r="E13" s="42" t="s">
        <v>33</v>
      </c>
    </row>
    <row r="14" spans="1:8" x14ac:dyDescent="0.25">
      <c r="A14" s="72" t="s">
        <v>25</v>
      </c>
      <c r="B14" s="42">
        <v>1552</v>
      </c>
      <c r="C14" s="41" t="s">
        <v>26</v>
      </c>
      <c r="D14" s="41" t="s">
        <v>27</v>
      </c>
      <c r="E14" s="42">
        <v>1552</v>
      </c>
    </row>
    <row r="15" spans="1:8" ht="30" x14ac:dyDescent="0.25">
      <c r="A15" s="18" t="s">
        <v>55</v>
      </c>
      <c r="B15" s="10">
        <v>5005</v>
      </c>
      <c r="C15" s="9" t="s">
        <v>56</v>
      </c>
      <c r="D15" s="10" t="s">
        <v>43</v>
      </c>
      <c r="E15" s="10">
        <v>5005</v>
      </c>
    </row>
    <row r="16" spans="1:8" ht="14.45" customHeight="1" x14ac:dyDescent="0.25">
      <c r="A16" s="108" t="s">
        <v>57</v>
      </c>
      <c r="B16" s="106"/>
      <c r="C16" s="106"/>
      <c r="D16" s="106"/>
      <c r="E16" s="107"/>
    </row>
    <row r="17" spans="1:5" ht="60" x14ac:dyDescent="0.25">
      <c r="A17" s="72" t="s">
        <v>58</v>
      </c>
      <c r="B17" s="60">
        <v>7556</v>
      </c>
      <c r="C17" s="41" t="s">
        <v>59</v>
      </c>
      <c r="D17" s="58" t="s">
        <v>60</v>
      </c>
      <c r="E17" s="42">
        <v>7556</v>
      </c>
    </row>
    <row r="18" spans="1:5" ht="16.5" x14ac:dyDescent="0.25">
      <c r="A18" s="72" t="s">
        <v>55</v>
      </c>
      <c r="B18" s="60">
        <v>2786</v>
      </c>
      <c r="C18" s="41" t="s">
        <v>61</v>
      </c>
      <c r="D18" s="84" t="s">
        <v>43</v>
      </c>
      <c r="E18" s="42">
        <v>2786</v>
      </c>
    </row>
    <row r="19" spans="1:5" ht="30" x14ac:dyDescent="0.25">
      <c r="A19" s="18" t="s">
        <v>62</v>
      </c>
      <c r="B19" s="37">
        <v>4000</v>
      </c>
      <c r="C19" s="9" t="s">
        <v>63</v>
      </c>
      <c r="D19" s="83" t="s">
        <v>64</v>
      </c>
      <c r="E19" s="10">
        <v>3930</v>
      </c>
    </row>
    <row r="20" spans="1:5" ht="31.5" x14ac:dyDescent="0.25">
      <c r="A20" s="86" t="s">
        <v>65</v>
      </c>
      <c r="B20" s="37">
        <v>3600</v>
      </c>
      <c r="C20" s="10"/>
      <c r="D20" s="10"/>
      <c r="E20" s="10"/>
    </row>
    <row r="21" spans="1:5" x14ac:dyDescent="0.25">
      <c r="A21" s="73" t="s">
        <v>66</v>
      </c>
      <c r="B21" s="38">
        <v>4150</v>
      </c>
      <c r="C21" s="12"/>
      <c r="D21" s="12"/>
      <c r="E21" s="12"/>
    </row>
    <row r="22" spans="1:5" x14ac:dyDescent="0.25">
      <c r="A22" s="34" t="s">
        <v>67</v>
      </c>
      <c r="B22" s="15" t="s">
        <v>68</v>
      </c>
      <c r="C22" s="15" t="s">
        <v>69</v>
      </c>
      <c r="D22" s="15" t="s">
        <v>70</v>
      </c>
      <c r="E22" s="15">
        <v>9999</v>
      </c>
    </row>
    <row r="23" spans="1:5" x14ac:dyDescent="0.25">
      <c r="A23" s="18" t="s">
        <v>25</v>
      </c>
      <c r="B23" s="37">
        <v>3500</v>
      </c>
      <c r="C23" s="13" t="s">
        <v>337</v>
      </c>
      <c r="D23" s="15" t="s">
        <v>27</v>
      </c>
      <c r="E23" s="15">
        <v>3200</v>
      </c>
    </row>
    <row r="24" spans="1:5" x14ac:dyDescent="0.25">
      <c r="A24" s="71" t="s">
        <v>73</v>
      </c>
      <c r="B24" s="39">
        <v>9999</v>
      </c>
      <c r="C24" s="17" t="s">
        <v>74</v>
      </c>
      <c r="D24" s="17" t="s">
        <v>75</v>
      </c>
      <c r="E24" s="17">
        <v>2914</v>
      </c>
    </row>
    <row r="25" spans="1:5" x14ac:dyDescent="0.25">
      <c r="A25" s="72" t="s">
        <v>76</v>
      </c>
      <c r="B25" s="42">
        <v>2531</v>
      </c>
      <c r="C25" s="41" t="s">
        <v>338</v>
      </c>
      <c r="D25" s="42" t="s">
        <v>78</v>
      </c>
      <c r="E25" s="42">
        <v>2459</v>
      </c>
    </row>
    <row r="26" spans="1:5" x14ac:dyDescent="0.25">
      <c r="A26" s="18" t="s">
        <v>79</v>
      </c>
      <c r="B26" s="37">
        <v>4000</v>
      </c>
      <c r="C26" s="9"/>
      <c r="D26" s="10"/>
      <c r="E26" s="10"/>
    </row>
    <row r="27" spans="1:5" x14ac:dyDescent="0.25">
      <c r="A27" s="18" t="s">
        <v>80</v>
      </c>
      <c r="B27" s="37">
        <v>2000</v>
      </c>
      <c r="C27" s="9"/>
      <c r="D27" s="10"/>
      <c r="E27" s="10"/>
    </row>
    <row r="28" spans="1:5" x14ac:dyDescent="0.25">
      <c r="A28" s="9" t="s">
        <v>55</v>
      </c>
      <c r="B28" s="37">
        <v>3186</v>
      </c>
      <c r="C28" s="9" t="s">
        <v>61</v>
      </c>
      <c r="D28" s="10" t="s">
        <v>43</v>
      </c>
      <c r="E28" s="10">
        <v>3186</v>
      </c>
    </row>
    <row r="29" spans="1:5" ht="30" x14ac:dyDescent="0.25">
      <c r="A29" s="9" t="s">
        <v>83</v>
      </c>
      <c r="B29" s="37">
        <v>4000</v>
      </c>
      <c r="C29" s="9" t="s">
        <v>84</v>
      </c>
      <c r="D29" s="10" t="s">
        <v>85</v>
      </c>
      <c r="E29" s="10">
        <v>4000</v>
      </c>
    </row>
    <row r="30" spans="1:5" x14ac:dyDescent="0.25">
      <c r="A30" s="9" t="s">
        <v>340</v>
      </c>
      <c r="B30" s="10">
        <v>2300</v>
      </c>
      <c r="C30" s="10" t="s">
        <v>341</v>
      </c>
      <c r="D30" s="10" t="s">
        <v>342</v>
      </c>
      <c r="E30" s="10">
        <v>2262</v>
      </c>
    </row>
    <row r="31" spans="1:5" ht="14.45" customHeight="1" x14ac:dyDescent="0.25">
      <c r="A31" s="108" t="s">
        <v>122</v>
      </c>
      <c r="B31" s="106"/>
      <c r="C31" s="106"/>
      <c r="D31" s="106"/>
      <c r="E31" s="107"/>
    </row>
    <row r="32" spans="1:5" x14ac:dyDescent="0.25">
      <c r="A32" s="69" t="s">
        <v>123</v>
      </c>
      <c r="B32" s="14">
        <v>2500</v>
      </c>
      <c r="C32" s="15"/>
      <c r="D32" s="15"/>
      <c r="E32" s="15"/>
    </row>
    <row r="33" spans="1:5" x14ac:dyDescent="0.25">
      <c r="A33" s="72" t="s">
        <v>25</v>
      </c>
      <c r="B33" s="60">
        <v>2500</v>
      </c>
      <c r="C33" s="17"/>
      <c r="D33" s="17"/>
      <c r="E33" s="17"/>
    </row>
    <row r="34" spans="1:5" ht="30" x14ac:dyDescent="0.25">
      <c r="A34" s="18" t="s">
        <v>124</v>
      </c>
      <c r="B34" s="37">
        <v>9999</v>
      </c>
      <c r="C34" s="10"/>
      <c r="D34" s="10"/>
      <c r="E34" s="10"/>
    </row>
    <row r="35" spans="1:5" x14ac:dyDescent="0.25">
      <c r="A35" s="99"/>
      <c r="B35" s="100"/>
      <c r="C35" s="101"/>
      <c r="D35" s="101"/>
      <c r="E35" s="28"/>
    </row>
    <row r="36" spans="1:5" ht="14.45" customHeight="1" x14ac:dyDescent="0.25">
      <c r="A36" s="117" t="s">
        <v>125</v>
      </c>
      <c r="B36" s="109"/>
      <c r="C36" s="109"/>
      <c r="D36" s="109"/>
      <c r="E36" s="110"/>
    </row>
    <row r="37" spans="1:5" x14ac:dyDescent="0.25">
      <c r="A37" s="34" t="s">
        <v>126</v>
      </c>
      <c r="B37" s="14">
        <v>1240</v>
      </c>
      <c r="C37" s="15"/>
      <c r="D37" s="15"/>
      <c r="E37" s="15"/>
    </row>
    <row r="38" spans="1:5" x14ac:dyDescent="0.25">
      <c r="A38" s="18" t="s">
        <v>25</v>
      </c>
      <c r="B38" s="37">
        <v>3000</v>
      </c>
      <c r="C38" s="15"/>
      <c r="D38" s="15"/>
      <c r="E38" s="15"/>
    </row>
    <row r="39" spans="1:5" x14ac:dyDescent="0.25">
      <c r="A39" s="32" t="s">
        <v>130</v>
      </c>
      <c r="B39" s="80">
        <v>7500</v>
      </c>
      <c r="C39" s="32"/>
      <c r="D39" s="32"/>
      <c r="E39" s="33"/>
    </row>
    <row r="40" spans="1:5" x14ac:dyDescent="0.25">
      <c r="A40" s="32" t="s">
        <v>135</v>
      </c>
      <c r="B40" s="80">
        <v>5000</v>
      </c>
      <c r="C40" s="32"/>
      <c r="D40" s="32"/>
      <c r="E40" s="33"/>
    </row>
    <row r="41" spans="1:5" x14ac:dyDescent="0.25">
      <c r="C41" s="32"/>
      <c r="D41" s="32"/>
      <c r="E41" s="33"/>
    </row>
    <row r="42" spans="1:5" x14ac:dyDescent="0.25">
      <c r="A42" s="121" t="s">
        <v>343</v>
      </c>
      <c r="B42" s="122"/>
      <c r="C42" s="122"/>
      <c r="D42" s="122"/>
      <c r="E42" s="123"/>
    </row>
    <row r="43" spans="1:5" x14ac:dyDescent="0.25">
      <c r="A43" s="117" t="s">
        <v>149</v>
      </c>
      <c r="B43" s="109"/>
      <c r="C43" s="109"/>
      <c r="D43" s="109"/>
      <c r="E43" s="22"/>
    </row>
    <row r="44" spans="1:5" ht="45" x14ac:dyDescent="0.25">
      <c r="A44" s="34" t="s">
        <v>150</v>
      </c>
      <c r="B44" s="14">
        <v>1179</v>
      </c>
      <c r="C44" s="13" t="s">
        <v>151</v>
      </c>
      <c r="D44" s="23" t="s">
        <v>152</v>
      </c>
      <c r="E44" s="10">
        <v>1178.74</v>
      </c>
    </row>
    <row r="45" spans="1:5" ht="30" x14ac:dyDescent="0.25">
      <c r="A45" s="34" t="s">
        <v>150</v>
      </c>
      <c r="B45" s="14">
        <v>7778</v>
      </c>
      <c r="C45" s="13" t="s">
        <v>153</v>
      </c>
      <c r="D45" s="15" t="s">
        <v>154</v>
      </c>
      <c r="E45" s="12">
        <v>7777.51</v>
      </c>
    </row>
    <row r="46" spans="1:5" ht="30" x14ac:dyDescent="0.25">
      <c r="A46" s="34" t="s">
        <v>150</v>
      </c>
      <c r="B46" s="14">
        <v>450</v>
      </c>
      <c r="C46" s="13" t="s">
        <v>155</v>
      </c>
      <c r="D46" s="15" t="s">
        <v>156</v>
      </c>
      <c r="E46" s="17">
        <v>449</v>
      </c>
    </row>
    <row r="47" spans="1:5" ht="30" x14ac:dyDescent="0.25">
      <c r="A47" s="34" t="s">
        <v>150</v>
      </c>
      <c r="B47" s="14">
        <v>147</v>
      </c>
      <c r="C47" s="13" t="s">
        <v>157</v>
      </c>
      <c r="D47" s="23" t="s">
        <v>158</v>
      </c>
      <c r="E47" s="10">
        <v>146.25</v>
      </c>
    </row>
    <row r="48" spans="1:5" ht="30" x14ac:dyDescent="0.25">
      <c r="A48" s="34" t="s">
        <v>159</v>
      </c>
      <c r="B48" s="14">
        <v>19</v>
      </c>
      <c r="C48" s="13" t="s">
        <v>160</v>
      </c>
      <c r="D48" s="23" t="s">
        <v>161</v>
      </c>
      <c r="E48" s="10">
        <v>18.2</v>
      </c>
    </row>
    <row r="49" spans="1:5" ht="30" x14ac:dyDescent="0.25">
      <c r="A49" s="34" t="s">
        <v>150</v>
      </c>
      <c r="B49" s="14">
        <v>1021</v>
      </c>
      <c r="C49" s="13" t="s">
        <v>162</v>
      </c>
      <c r="D49" s="23" t="s">
        <v>154</v>
      </c>
      <c r="E49" s="10">
        <v>1020.5</v>
      </c>
    </row>
    <row r="50" spans="1:5" ht="45" x14ac:dyDescent="0.25">
      <c r="A50" s="34" t="s">
        <v>150</v>
      </c>
      <c r="B50" s="14">
        <v>85</v>
      </c>
      <c r="C50" s="13" t="s">
        <v>163</v>
      </c>
      <c r="D50" s="23" t="s">
        <v>152</v>
      </c>
      <c r="E50" s="24">
        <v>84.35</v>
      </c>
    </row>
    <row r="51" spans="1:5" ht="30" x14ac:dyDescent="0.25">
      <c r="A51" s="34" t="s">
        <v>150</v>
      </c>
      <c r="B51" s="14">
        <v>1880</v>
      </c>
      <c r="C51" s="13" t="s">
        <v>164</v>
      </c>
      <c r="D51" s="23" t="s">
        <v>156</v>
      </c>
      <c r="E51" s="10">
        <v>1876.55</v>
      </c>
    </row>
    <row r="52" spans="1:5" ht="30" x14ac:dyDescent="0.25">
      <c r="A52" s="34" t="s">
        <v>165</v>
      </c>
      <c r="B52" s="14">
        <v>120</v>
      </c>
      <c r="C52" s="13" t="s">
        <v>166</v>
      </c>
      <c r="D52" s="23" t="s">
        <v>43</v>
      </c>
      <c r="E52" s="10">
        <v>120</v>
      </c>
    </row>
    <row r="53" spans="1:5" ht="30" x14ac:dyDescent="0.25">
      <c r="A53" s="34" t="s">
        <v>167</v>
      </c>
      <c r="B53" s="14">
        <v>9900</v>
      </c>
      <c r="C53" s="13" t="s">
        <v>168</v>
      </c>
      <c r="D53" s="23" t="s">
        <v>169</v>
      </c>
      <c r="E53" s="10">
        <v>9900</v>
      </c>
    </row>
    <row r="54" spans="1:5" ht="30" x14ac:dyDescent="0.25">
      <c r="A54" s="34" t="s">
        <v>170</v>
      </c>
      <c r="B54" s="14">
        <v>4000</v>
      </c>
      <c r="C54" s="13" t="s">
        <v>171</v>
      </c>
      <c r="D54" s="25" t="s">
        <v>172</v>
      </c>
      <c r="E54" s="10">
        <v>3999.17</v>
      </c>
    </row>
    <row r="55" spans="1:5" ht="45" x14ac:dyDescent="0.25">
      <c r="A55" s="34" t="s">
        <v>173</v>
      </c>
      <c r="B55" s="14">
        <v>2160.1799999999998</v>
      </c>
      <c r="C55" s="26" t="s">
        <v>174</v>
      </c>
      <c r="D55" s="27" t="s">
        <v>175</v>
      </c>
      <c r="E55" s="28">
        <v>2160.1799999999998</v>
      </c>
    </row>
    <row r="56" spans="1:5" ht="45" x14ac:dyDescent="0.25">
      <c r="A56" s="34" t="s">
        <v>176</v>
      </c>
      <c r="B56" s="14">
        <v>50000</v>
      </c>
      <c r="C56" s="26" t="s">
        <v>177</v>
      </c>
      <c r="D56" s="27" t="s">
        <v>178</v>
      </c>
      <c r="E56" s="28">
        <v>50000</v>
      </c>
    </row>
    <row r="57" spans="1:5" ht="45" x14ac:dyDescent="0.25">
      <c r="A57" s="34" t="s">
        <v>41</v>
      </c>
      <c r="B57" s="14">
        <v>526</v>
      </c>
      <c r="C57" s="26" t="s">
        <v>179</v>
      </c>
      <c r="D57" s="27" t="s">
        <v>43</v>
      </c>
      <c r="E57" s="28">
        <v>526</v>
      </c>
    </row>
    <row r="58" spans="1:5" ht="30" x14ac:dyDescent="0.25">
      <c r="A58" s="34" t="s">
        <v>180</v>
      </c>
      <c r="B58" s="14">
        <v>3200</v>
      </c>
      <c r="C58" s="13" t="s">
        <v>181</v>
      </c>
      <c r="D58" s="12" t="s">
        <v>182</v>
      </c>
      <c r="E58" s="15">
        <v>3200</v>
      </c>
    </row>
    <row r="59" spans="1:5" ht="30" x14ac:dyDescent="0.25">
      <c r="A59" s="34" t="s">
        <v>173</v>
      </c>
      <c r="B59" s="14" t="s">
        <v>183</v>
      </c>
      <c r="C59" s="13" t="s">
        <v>184</v>
      </c>
      <c r="D59" s="15" t="s">
        <v>175</v>
      </c>
      <c r="E59" s="15">
        <v>6657</v>
      </c>
    </row>
    <row r="60" spans="1:5" ht="45" x14ac:dyDescent="0.25">
      <c r="A60" s="34" t="s">
        <v>173</v>
      </c>
      <c r="B60" s="14" t="s">
        <v>185</v>
      </c>
      <c r="C60" s="13" t="s">
        <v>186</v>
      </c>
      <c r="D60" s="15" t="s">
        <v>187</v>
      </c>
      <c r="E60" s="15">
        <v>11510</v>
      </c>
    </row>
    <row r="61" spans="1:5" ht="30" x14ac:dyDescent="0.25">
      <c r="A61" s="34" t="s">
        <v>150</v>
      </c>
      <c r="B61" s="14">
        <v>210</v>
      </c>
      <c r="C61" s="13" t="s">
        <v>188</v>
      </c>
      <c r="D61" s="15" t="s">
        <v>189</v>
      </c>
      <c r="E61" s="15">
        <v>210</v>
      </c>
    </row>
    <row r="62" spans="1:5" ht="30" x14ac:dyDescent="0.25">
      <c r="A62" s="34" t="s">
        <v>150</v>
      </c>
      <c r="B62" s="14">
        <v>7701</v>
      </c>
      <c r="C62" s="13" t="s">
        <v>190</v>
      </c>
      <c r="D62" s="15" t="s">
        <v>154</v>
      </c>
      <c r="E62" s="15">
        <v>7701</v>
      </c>
    </row>
    <row r="63" spans="1:5" ht="45" x14ac:dyDescent="0.25">
      <c r="A63" s="34" t="s">
        <v>150</v>
      </c>
      <c r="B63" s="14">
        <v>169</v>
      </c>
      <c r="C63" s="13" t="s">
        <v>191</v>
      </c>
      <c r="D63" s="15" t="s">
        <v>192</v>
      </c>
      <c r="E63" s="15">
        <v>169</v>
      </c>
    </row>
    <row r="64" spans="1:5" ht="45" x14ac:dyDescent="0.25">
      <c r="A64" s="34" t="s">
        <v>150</v>
      </c>
      <c r="B64" s="14">
        <v>1251</v>
      </c>
      <c r="C64" s="13" t="s">
        <v>193</v>
      </c>
      <c r="D64" s="15" t="s">
        <v>152</v>
      </c>
      <c r="E64" s="15">
        <v>1251</v>
      </c>
    </row>
    <row r="65" spans="1:5" ht="30" x14ac:dyDescent="0.25">
      <c r="A65" s="34" t="s">
        <v>150</v>
      </c>
      <c r="B65" s="14">
        <v>403</v>
      </c>
      <c r="C65" s="13" t="s">
        <v>194</v>
      </c>
      <c r="D65" s="15" t="s">
        <v>156</v>
      </c>
      <c r="E65" s="15">
        <v>403</v>
      </c>
    </row>
    <row r="66" spans="1:5" ht="75" x14ac:dyDescent="0.25">
      <c r="A66" s="103" t="s">
        <v>195</v>
      </c>
      <c r="B66" s="14">
        <v>9900</v>
      </c>
      <c r="C66" s="30" t="s">
        <v>196</v>
      </c>
      <c r="D66" s="15" t="s">
        <v>197</v>
      </c>
      <c r="E66" s="14">
        <v>9900</v>
      </c>
    </row>
    <row r="67" spans="1:5" ht="30" x14ac:dyDescent="0.25">
      <c r="A67" s="103" t="s">
        <v>170</v>
      </c>
      <c r="B67" s="14">
        <v>3918</v>
      </c>
      <c r="C67" s="30" t="s">
        <v>198</v>
      </c>
      <c r="D67" s="15" t="s">
        <v>154</v>
      </c>
      <c r="E67" s="14">
        <v>3918</v>
      </c>
    </row>
    <row r="68" spans="1:5" ht="45" x14ac:dyDescent="0.25">
      <c r="A68" s="18" t="s">
        <v>150</v>
      </c>
      <c r="B68" s="10">
        <v>1968</v>
      </c>
      <c r="C68" s="9" t="s">
        <v>199</v>
      </c>
      <c r="D68" s="10" t="s">
        <v>154</v>
      </c>
      <c r="E68" s="10">
        <v>1968</v>
      </c>
    </row>
    <row r="69" spans="1:5" ht="45" x14ac:dyDescent="0.25">
      <c r="A69" s="73" t="s">
        <v>150</v>
      </c>
      <c r="B69" s="12">
        <v>619</v>
      </c>
      <c r="C69" s="11" t="s">
        <v>200</v>
      </c>
      <c r="D69" s="12" t="s">
        <v>152</v>
      </c>
      <c r="E69" s="12">
        <v>619</v>
      </c>
    </row>
    <row r="70" spans="1:5" ht="45" x14ac:dyDescent="0.25">
      <c r="A70" s="34" t="s">
        <v>150</v>
      </c>
      <c r="B70" s="15">
        <v>371</v>
      </c>
      <c r="C70" s="13" t="s">
        <v>201</v>
      </c>
      <c r="D70" s="15" t="s">
        <v>156</v>
      </c>
      <c r="E70" s="15">
        <v>371</v>
      </c>
    </row>
    <row r="71" spans="1:5" ht="45" x14ac:dyDescent="0.25">
      <c r="A71" s="34" t="s">
        <v>150</v>
      </c>
      <c r="B71" s="15">
        <v>105</v>
      </c>
      <c r="C71" s="13" t="s">
        <v>202</v>
      </c>
      <c r="D71" s="15" t="s">
        <v>189</v>
      </c>
      <c r="E71" s="15">
        <v>105</v>
      </c>
    </row>
    <row r="72" spans="1:5" ht="30" x14ac:dyDescent="0.25">
      <c r="A72" s="34" t="s">
        <v>203</v>
      </c>
      <c r="B72" s="15">
        <v>710</v>
      </c>
      <c r="C72" s="13" t="s">
        <v>204</v>
      </c>
      <c r="D72" s="15" t="s">
        <v>43</v>
      </c>
      <c r="E72" s="15">
        <v>710</v>
      </c>
    </row>
    <row r="73" spans="1:5" ht="30" x14ac:dyDescent="0.25">
      <c r="A73" s="34" t="s">
        <v>150</v>
      </c>
      <c r="B73" s="15">
        <v>268</v>
      </c>
      <c r="C73" s="13" t="s">
        <v>205</v>
      </c>
      <c r="D73" s="15" t="s">
        <v>206</v>
      </c>
      <c r="E73" s="15">
        <v>267</v>
      </c>
    </row>
    <row r="74" spans="1:5" ht="30" x14ac:dyDescent="0.25">
      <c r="A74" s="34" t="s">
        <v>207</v>
      </c>
      <c r="B74" s="15">
        <v>96</v>
      </c>
      <c r="C74" s="13" t="s">
        <v>208</v>
      </c>
      <c r="D74" s="15" t="s">
        <v>209</v>
      </c>
      <c r="E74" s="15">
        <v>96</v>
      </c>
    </row>
    <row r="75" spans="1:5" ht="30" x14ac:dyDescent="0.25">
      <c r="A75" s="103" t="s">
        <v>150</v>
      </c>
      <c r="B75" s="15">
        <v>423</v>
      </c>
      <c r="C75" s="13" t="s">
        <v>210</v>
      </c>
      <c r="D75" s="15" t="s">
        <v>152</v>
      </c>
      <c r="E75" s="15">
        <v>423</v>
      </c>
    </row>
    <row r="76" spans="1:5" ht="30" x14ac:dyDescent="0.25">
      <c r="A76" s="103" t="s">
        <v>150</v>
      </c>
      <c r="B76" s="15">
        <v>2146</v>
      </c>
      <c r="C76" s="13" t="s">
        <v>211</v>
      </c>
      <c r="D76" s="15" t="s">
        <v>212</v>
      </c>
      <c r="E76" s="15">
        <v>2146</v>
      </c>
    </row>
    <row r="77" spans="1:5" ht="30" x14ac:dyDescent="0.25">
      <c r="A77" s="103" t="s">
        <v>150</v>
      </c>
      <c r="B77" s="15">
        <v>49</v>
      </c>
      <c r="C77" s="13" t="s">
        <v>213</v>
      </c>
      <c r="D77" s="15" t="s">
        <v>214</v>
      </c>
      <c r="E77" s="15">
        <v>49</v>
      </c>
    </row>
    <row r="78" spans="1:5" ht="30" x14ac:dyDescent="0.25">
      <c r="A78" s="34" t="s">
        <v>173</v>
      </c>
      <c r="B78" s="15">
        <v>3038</v>
      </c>
      <c r="C78" s="13" t="s">
        <v>215</v>
      </c>
      <c r="D78" s="15" t="s">
        <v>216</v>
      </c>
      <c r="E78" s="15">
        <v>3038</v>
      </c>
    </row>
    <row r="79" spans="1:5" ht="30" x14ac:dyDescent="0.25">
      <c r="A79" s="34" t="s">
        <v>173</v>
      </c>
      <c r="B79" s="15">
        <v>26006</v>
      </c>
      <c r="C79" s="13" t="s">
        <v>217</v>
      </c>
      <c r="D79" s="15" t="s">
        <v>121</v>
      </c>
      <c r="E79" s="15">
        <v>26006</v>
      </c>
    </row>
    <row r="80" spans="1:5" ht="30" x14ac:dyDescent="0.25">
      <c r="A80" s="34" t="s">
        <v>150</v>
      </c>
      <c r="B80" s="15">
        <v>2900</v>
      </c>
      <c r="C80" s="13" t="s">
        <v>218</v>
      </c>
      <c r="D80" s="15" t="s">
        <v>158</v>
      </c>
      <c r="E80" s="15">
        <v>2900</v>
      </c>
    </row>
    <row r="81" spans="1:5" ht="30" x14ac:dyDescent="0.25">
      <c r="A81" s="34" t="s">
        <v>150</v>
      </c>
      <c r="B81" s="15">
        <v>1985</v>
      </c>
      <c r="C81" s="13" t="s">
        <v>219</v>
      </c>
      <c r="D81" s="15" t="s">
        <v>189</v>
      </c>
      <c r="E81" s="15">
        <v>1985</v>
      </c>
    </row>
    <row r="82" spans="1:5" ht="30" x14ac:dyDescent="0.25">
      <c r="A82" s="34" t="s">
        <v>173</v>
      </c>
      <c r="B82" s="15">
        <v>11232</v>
      </c>
      <c r="C82" s="13" t="s">
        <v>220</v>
      </c>
      <c r="D82" s="15" t="s">
        <v>121</v>
      </c>
      <c r="E82" s="15">
        <v>11232</v>
      </c>
    </row>
    <row r="83" spans="1:5" ht="30" x14ac:dyDescent="0.25">
      <c r="A83" s="34" t="s">
        <v>173</v>
      </c>
      <c r="B83" s="15">
        <v>18266</v>
      </c>
      <c r="C83" s="13" t="s">
        <v>221</v>
      </c>
      <c r="D83" s="15" t="s">
        <v>216</v>
      </c>
      <c r="E83" s="15">
        <v>18266</v>
      </c>
    </row>
    <row r="84" spans="1:5" ht="45" x14ac:dyDescent="0.25">
      <c r="A84" s="34" t="s">
        <v>173</v>
      </c>
      <c r="B84" s="15">
        <v>6500</v>
      </c>
      <c r="C84" s="13" t="s">
        <v>222</v>
      </c>
      <c r="D84" s="13" t="s">
        <v>223</v>
      </c>
      <c r="E84" s="15">
        <v>6500</v>
      </c>
    </row>
    <row r="85" spans="1:5" ht="30" x14ac:dyDescent="0.25">
      <c r="A85" s="34" t="s">
        <v>173</v>
      </c>
      <c r="B85" s="15">
        <v>25020</v>
      </c>
      <c r="C85" s="13" t="s">
        <v>224</v>
      </c>
      <c r="D85" s="15" t="s">
        <v>169</v>
      </c>
      <c r="E85" s="17">
        <v>25020</v>
      </c>
    </row>
    <row r="86" spans="1:5" ht="30" x14ac:dyDescent="0.25">
      <c r="A86" s="34" t="s">
        <v>203</v>
      </c>
      <c r="B86" s="15">
        <v>3825</v>
      </c>
      <c r="C86" s="13" t="s">
        <v>225</v>
      </c>
      <c r="D86" s="23" t="s">
        <v>226</v>
      </c>
      <c r="E86" s="10">
        <v>3825</v>
      </c>
    </row>
    <row r="87" spans="1:5" ht="30" x14ac:dyDescent="0.25">
      <c r="A87" s="34" t="s">
        <v>150</v>
      </c>
      <c r="B87" s="15">
        <v>5197</v>
      </c>
      <c r="C87" s="13" t="s">
        <v>227</v>
      </c>
      <c r="D87" s="15" t="s">
        <v>228</v>
      </c>
      <c r="E87" s="12">
        <v>5196</v>
      </c>
    </row>
    <row r="88" spans="1:5" ht="30" x14ac:dyDescent="0.25">
      <c r="A88" s="34" t="s">
        <v>150</v>
      </c>
      <c r="B88" s="15">
        <v>756</v>
      </c>
      <c r="C88" s="13" t="s">
        <v>229</v>
      </c>
      <c r="D88" s="15" t="s">
        <v>214</v>
      </c>
      <c r="E88" s="15">
        <v>765</v>
      </c>
    </row>
    <row r="89" spans="1:5" ht="30" x14ac:dyDescent="0.25">
      <c r="A89" s="34" t="s">
        <v>203</v>
      </c>
      <c r="B89" s="15">
        <v>818</v>
      </c>
      <c r="C89" s="13" t="s">
        <v>230</v>
      </c>
      <c r="D89" s="15" t="s">
        <v>43</v>
      </c>
      <c r="E89" s="15">
        <v>818</v>
      </c>
    </row>
    <row r="90" spans="1:5" ht="30" x14ac:dyDescent="0.25">
      <c r="A90" s="71" t="s">
        <v>173</v>
      </c>
      <c r="B90" s="17">
        <v>1750</v>
      </c>
      <c r="C90" s="16" t="s">
        <v>231</v>
      </c>
      <c r="D90" s="17" t="s">
        <v>121</v>
      </c>
      <c r="E90" s="17">
        <v>1750</v>
      </c>
    </row>
    <row r="91" spans="1:5" ht="30" x14ac:dyDescent="0.25">
      <c r="A91" s="18" t="s">
        <v>150</v>
      </c>
      <c r="B91" s="10">
        <v>1545</v>
      </c>
      <c r="C91" s="9" t="s">
        <v>232</v>
      </c>
      <c r="D91" s="10" t="s">
        <v>189</v>
      </c>
      <c r="E91" s="10">
        <v>1545</v>
      </c>
    </row>
    <row r="92" spans="1:5" ht="30" x14ac:dyDescent="0.25">
      <c r="A92" s="18" t="s">
        <v>150</v>
      </c>
      <c r="B92" s="10">
        <v>844</v>
      </c>
      <c r="C92" s="9" t="s">
        <v>233</v>
      </c>
      <c r="D92" s="10" t="s">
        <v>158</v>
      </c>
      <c r="E92" s="10">
        <v>844</v>
      </c>
    </row>
    <row r="93" spans="1:5" ht="30" x14ac:dyDescent="0.25">
      <c r="A93" s="18" t="s">
        <v>150</v>
      </c>
      <c r="B93" s="10">
        <v>9300</v>
      </c>
      <c r="C93" s="9" t="s">
        <v>234</v>
      </c>
      <c r="D93" s="10" t="s">
        <v>154</v>
      </c>
      <c r="E93" s="10">
        <v>9300</v>
      </c>
    </row>
    <row r="94" spans="1:5" ht="30" x14ac:dyDescent="0.25">
      <c r="A94" s="18" t="s">
        <v>150</v>
      </c>
      <c r="B94" s="10">
        <v>109</v>
      </c>
      <c r="C94" s="9" t="s">
        <v>235</v>
      </c>
      <c r="D94" s="10" t="s">
        <v>192</v>
      </c>
      <c r="E94" s="10">
        <v>109</v>
      </c>
    </row>
    <row r="95" spans="1:5" ht="30" x14ac:dyDescent="0.25">
      <c r="A95" s="18" t="s">
        <v>236</v>
      </c>
      <c r="B95" s="10">
        <v>2952</v>
      </c>
      <c r="C95" s="9" t="s">
        <v>237</v>
      </c>
      <c r="D95" s="10" t="s">
        <v>43</v>
      </c>
      <c r="E95" s="10">
        <v>2952</v>
      </c>
    </row>
    <row r="96" spans="1:5" ht="30" x14ac:dyDescent="0.25">
      <c r="A96" s="18" t="s">
        <v>173</v>
      </c>
      <c r="B96" s="10">
        <v>6320</v>
      </c>
      <c r="C96" s="9" t="s">
        <v>238</v>
      </c>
      <c r="D96" s="10" t="s">
        <v>121</v>
      </c>
      <c r="E96" s="10">
        <v>6319</v>
      </c>
    </row>
    <row r="97" spans="1:5" ht="30" x14ac:dyDescent="0.25">
      <c r="A97" s="18" t="s">
        <v>173</v>
      </c>
      <c r="B97" s="10">
        <v>6816</v>
      </c>
      <c r="C97" s="9" t="s">
        <v>239</v>
      </c>
      <c r="D97" s="10" t="s">
        <v>121</v>
      </c>
      <c r="E97" s="10">
        <v>6826</v>
      </c>
    </row>
    <row r="98" spans="1:5" ht="30" x14ac:dyDescent="0.25">
      <c r="A98" s="18" t="s">
        <v>41</v>
      </c>
      <c r="B98" s="10">
        <v>937</v>
      </c>
      <c r="C98" s="9" t="s">
        <v>240</v>
      </c>
      <c r="D98" s="10" t="s">
        <v>216</v>
      </c>
      <c r="E98" s="10">
        <v>937</v>
      </c>
    </row>
    <row r="99" spans="1:5" ht="30" x14ac:dyDescent="0.25">
      <c r="A99" s="18" t="s">
        <v>241</v>
      </c>
      <c r="B99" s="10">
        <v>7091</v>
      </c>
      <c r="C99" s="9" t="s">
        <v>242</v>
      </c>
      <c r="D99" s="10" t="s">
        <v>243</v>
      </c>
      <c r="E99" s="10">
        <v>7091</v>
      </c>
    </row>
    <row r="100" spans="1:5" ht="30" x14ac:dyDescent="0.25">
      <c r="A100" s="18" t="s">
        <v>150</v>
      </c>
      <c r="B100" s="10" t="s">
        <v>244</v>
      </c>
      <c r="C100" s="9" t="s">
        <v>245</v>
      </c>
      <c r="D100" s="10" t="s">
        <v>152</v>
      </c>
      <c r="E100" s="10">
        <v>970</v>
      </c>
    </row>
    <row r="101" spans="1:5" ht="30" x14ac:dyDescent="0.25">
      <c r="A101" s="18" t="s">
        <v>150</v>
      </c>
      <c r="B101" s="10">
        <v>1305</v>
      </c>
      <c r="C101" s="9" t="s">
        <v>246</v>
      </c>
      <c r="D101" s="10" t="s">
        <v>154</v>
      </c>
      <c r="E101" s="10">
        <v>1305</v>
      </c>
    </row>
    <row r="102" spans="1:5" ht="30" x14ac:dyDescent="0.25">
      <c r="A102" s="18" t="s">
        <v>173</v>
      </c>
      <c r="B102" s="10">
        <v>305</v>
      </c>
      <c r="C102" s="9" t="s">
        <v>247</v>
      </c>
      <c r="D102" s="10" t="s">
        <v>216</v>
      </c>
      <c r="E102" s="10">
        <v>305</v>
      </c>
    </row>
    <row r="103" spans="1:5" ht="30" x14ac:dyDescent="0.25">
      <c r="A103" s="18" t="s">
        <v>173</v>
      </c>
      <c r="B103" s="10">
        <v>278</v>
      </c>
      <c r="C103" s="9" t="s">
        <v>248</v>
      </c>
      <c r="D103" s="10" t="s">
        <v>243</v>
      </c>
      <c r="E103" s="10">
        <v>278</v>
      </c>
    </row>
    <row r="104" spans="1:5" ht="30" x14ac:dyDescent="0.25">
      <c r="A104" s="18" t="s">
        <v>150</v>
      </c>
      <c r="B104" s="10">
        <v>336</v>
      </c>
      <c r="C104" s="9" t="s">
        <v>249</v>
      </c>
      <c r="D104" s="10" t="s">
        <v>152</v>
      </c>
      <c r="E104" s="10">
        <v>336</v>
      </c>
    </row>
    <row r="105" spans="1:5" ht="30" x14ac:dyDescent="0.25">
      <c r="A105" s="18" t="s">
        <v>250</v>
      </c>
      <c r="B105" s="10">
        <v>130740</v>
      </c>
      <c r="C105" s="9" t="s">
        <v>251</v>
      </c>
      <c r="D105" s="10" t="s">
        <v>252</v>
      </c>
      <c r="E105" s="10">
        <v>130740</v>
      </c>
    </row>
    <row r="106" spans="1:5" ht="30" x14ac:dyDescent="0.25">
      <c r="A106" s="18" t="s">
        <v>150</v>
      </c>
      <c r="B106" s="10">
        <v>108</v>
      </c>
      <c r="C106" s="9" t="s">
        <v>253</v>
      </c>
      <c r="D106" s="10" t="s">
        <v>152</v>
      </c>
      <c r="E106" s="10">
        <v>108</v>
      </c>
    </row>
    <row r="107" spans="1:5" ht="45" x14ac:dyDescent="0.25">
      <c r="A107" s="18" t="s">
        <v>203</v>
      </c>
      <c r="B107" s="10">
        <v>1314602</v>
      </c>
      <c r="C107" s="9" t="s">
        <v>254</v>
      </c>
      <c r="D107" s="10" t="s">
        <v>43</v>
      </c>
      <c r="E107" s="10">
        <v>1314602</v>
      </c>
    </row>
    <row r="108" spans="1:5" ht="30" x14ac:dyDescent="0.25">
      <c r="A108" s="18" t="s">
        <v>203</v>
      </c>
      <c r="B108" s="10">
        <v>3933</v>
      </c>
      <c r="C108" s="9" t="s">
        <v>255</v>
      </c>
      <c r="D108" s="10" t="s">
        <v>256</v>
      </c>
      <c r="E108" s="10">
        <v>3933</v>
      </c>
    </row>
    <row r="109" spans="1:5" ht="30" x14ac:dyDescent="0.25">
      <c r="A109" s="18" t="s">
        <v>203</v>
      </c>
      <c r="B109" s="10">
        <v>3169</v>
      </c>
      <c r="C109" s="9" t="s">
        <v>257</v>
      </c>
      <c r="D109" s="10" t="s">
        <v>43</v>
      </c>
      <c r="E109" s="10">
        <v>3169</v>
      </c>
    </row>
    <row r="110" spans="1:5" ht="30" x14ac:dyDescent="0.25">
      <c r="A110" s="18" t="s">
        <v>150</v>
      </c>
      <c r="B110" s="10">
        <v>132</v>
      </c>
      <c r="C110" s="9" t="s">
        <v>258</v>
      </c>
      <c r="D110" s="10" t="s">
        <v>152</v>
      </c>
      <c r="E110" s="10">
        <v>132</v>
      </c>
    </row>
    <row r="111" spans="1:5" ht="30" x14ac:dyDescent="0.25">
      <c r="A111" s="18" t="s">
        <v>150</v>
      </c>
      <c r="B111" s="10">
        <v>970</v>
      </c>
      <c r="C111" s="9" t="s">
        <v>259</v>
      </c>
      <c r="D111" s="10" t="s">
        <v>154</v>
      </c>
      <c r="E111" s="10">
        <v>970</v>
      </c>
    </row>
    <row r="112" spans="1:5" ht="30" x14ac:dyDescent="0.25">
      <c r="A112" s="18" t="s">
        <v>150</v>
      </c>
      <c r="B112" s="10">
        <v>1840</v>
      </c>
      <c r="C112" s="9" t="s">
        <v>260</v>
      </c>
      <c r="D112" s="10" t="s">
        <v>156</v>
      </c>
      <c r="E112" s="10">
        <v>1840</v>
      </c>
    </row>
    <row r="113" spans="1:5" ht="30" x14ac:dyDescent="0.25">
      <c r="A113" s="18" t="s">
        <v>150</v>
      </c>
      <c r="B113" s="10">
        <v>105</v>
      </c>
      <c r="C113" s="9" t="s">
        <v>261</v>
      </c>
      <c r="D113" s="10" t="s">
        <v>189</v>
      </c>
      <c r="E113" s="10">
        <v>105</v>
      </c>
    </row>
    <row r="114" spans="1:5" ht="30" x14ac:dyDescent="0.25">
      <c r="A114" s="18" t="s">
        <v>203</v>
      </c>
      <c r="B114" s="10">
        <v>437</v>
      </c>
      <c r="C114" s="9" t="s">
        <v>262</v>
      </c>
      <c r="D114" s="10" t="s">
        <v>43</v>
      </c>
      <c r="E114" s="10">
        <v>437</v>
      </c>
    </row>
    <row r="115" spans="1:5" ht="30" x14ac:dyDescent="0.25">
      <c r="A115" s="18" t="s">
        <v>203</v>
      </c>
      <c r="B115" s="10">
        <v>3605</v>
      </c>
      <c r="C115" s="9" t="s">
        <v>263</v>
      </c>
      <c r="D115" s="10" t="s">
        <v>264</v>
      </c>
      <c r="E115" s="10">
        <v>3605</v>
      </c>
    </row>
    <row r="116" spans="1:5" ht="30" x14ac:dyDescent="0.25">
      <c r="A116" s="18" t="s">
        <v>203</v>
      </c>
      <c r="B116" s="10" t="s">
        <v>265</v>
      </c>
      <c r="C116" s="9" t="s">
        <v>266</v>
      </c>
      <c r="D116" s="10" t="s">
        <v>267</v>
      </c>
      <c r="E116" s="10" t="s">
        <v>265</v>
      </c>
    </row>
    <row r="117" spans="1:5" ht="30" x14ac:dyDescent="0.25">
      <c r="A117" s="18" t="s">
        <v>203</v>
      </c>
      <c r="B117" s="10" t="s">
        <v>268</v>
      </c>
      <c r="C117" s="9" t="s">
        <v>269</v>
      </c>
      <c r="D117" s="10" t="s">
        <v>267</v>
      </c>
      <c r="E117" s="10" t="s">
        <v>268</v>
      </c>
    </row>
    <row r="118" spans="1:5" ht="30" x14ac:dyDescent="0.25">
      <c r="A118" s="18" t="s">
        <v>150</v>
      </c>
      <c r="B118" s="10">
        <v>1684</v>
      </c>
      <c r="C118" s="9" t="s">
        <v>270</v>
      </c>
      <c r="D118" s="10" t="s">
        <v>189</v>
      </c>
      <c r="E118" s="10">
        <v>1684</v>
      </c>
    </row>
    <row r="119" spans="1:5" ht="30" x14ac:dyDescent="0.25">
      <c r="A119" s="18" t="s">
        <v>150</v>
      </c>
      <c r="B119" s="10">
        <v>1318</v>
      </c>
      <c r="C119" s="9" t="s">
        <v>271</v>
      </c>
      <c r="D119" s="10" t="s">
        <v>156</v>
      </c>
      <c r="E119" s="10">
        <v>1318</v>
      </c>
    </row>
    <row r="120" spans="1:5" ht="30" x14ac:dyDescent="0.25">
      <c r="A120" s="18" t="s">
        <v>150</v>
      </c>
      <c r="B120" s="10">
        <v>3816</v>
      </c>
      <c r="C120" s="9" t="s">
        <v>272</v>
      </c>
      <c r="D120" s="10" t="s">
        <v>152</v>
      </c>
      <c r="E120" s="10">
        <v>3816</v>
      </c>
    </row>
    <row r="121" spans="1:5" ht="30" x14ac:dyDescent="0.25">
      <c r="A121" s="18" t="s">
        <v>150</v>
      </c>
      <c r="B121" s="10">
        <v>186</v>
      </c>
      <c r="C121" s="9" t="s">
        <v>273</v>
      </c>
      <c r="D121" s="10" t="s">
        <v>192</v>
      </c>
      <c r="E121" s="10">
        <v>186</v>
      </c>
    </row>
    <row r="122" spans="1:5" ht="30" x14ac:dyDescent="0.25">
      <c r="A122" s="49" t="s">
        <v>150</v>
      </c>
      <c r="B122" s="41">
        <v>11917</v>
      </c>
      <c r="C122" s="41" t="s">
        <v>274</v>
      </c>
      <c r="D122" s="42" t="s">
        <v>154</v>
      </c>
      <c r="E122" s="42">
        <v>11917</v>
      </c>
    </row>
    <row r="123" spans="1:5" ht="30" x14ac:dyDescent="0.25">
      <c r="A123" s="18" t="s">
        <v>150</v>
      </c>
      <c r="B123" s="10">
        <v>72</v>
      </c>
      <c r="C123" s="9" t="s">
        <v>275</v>
      </c>
      <c r="D123" s="10" t="s">
        <v>214</v>
      </c>
      <c r="E123" s="10">
        <v>72</v>
      </c>
    </row>
    <row r="124" spans="1:5" ht="45" x14ac:dyDescent="0.25">
      <c r="A124" s="18" t="s">
        <v>203</v>
      </c>
      <c r="B124" s="10">
        <v>56433</v>
      </c>
      <c r="C124" s="9" t="s">
        <v>276</v>
      </c>
      <c r="D124" s="10" t="s">
        <v>277</v>
      </c>
      <c r="E124" s="10">
        <v>56433</v>
      </c>
    </row>
    <row r="125" spans="1:5" ht="30" x14ac:dyDescent="0.25">
      <c r="A125" s="18" t="s">
        <v>278</v>
      </c>
      <c r="B125" s="10">
        <v>754</v>
      </c>
      <c r="C125" s="9" t="s">
        <v>279</v>
      </c>
      <c r="D125" s="10" t="s">
        <v>280</v>
      </c>
      <c r="E125" s="10">
        <v>754</v>
      </c>
    </row>
    <row r="126" spans="1:5" ht="30" x14ac:dyDescent="0.25">
      <c r="A126" s="18" t="s">
        <v>173</v>
      </c>
      <c r="B126" s="10">
        <v>5216</v>
      </c>
      <c r="C126" s="9" t="s">
        <v>281</v>
      </c>
      <c r="D126" s="10" t="s">
        <v>216</v>
      </c>
      <c r="E126" s="10">
        <v>5216</v>
      </c>
    </row>
    <row r="127" spans="1:5" ht="30" x14ac:dyDescent="0.25">
      <c r="A127" s="18" t="s">
        <v>173</v>
      </c>
      <c r="B127" s="10">
        <v>363625</v>
      </c>
      <c r="C127" s="9" t="s">
        <v>282</v>
      </c>
      <c r="D127" s="10" t="s">
        <v>121</v>
      </c>
      <c r="E127" s="10">
        <v>363625</v>
      </c>
    </row>
    <row r="128" spans="1:5" ht="30" x14ac:dyDescent="0.25">
      <c r="A128" s="18" t="s">
        <v>173</v>
      </c>
      <c r="B128" s="10">
        <v>16525</v>
      </c>
      <c r="C128" s="9" t="s">
        <v>283</v>
      </c>
      <c r="D128" s="10" t="s">
        <v>284</v>
      </c>
      <c r="E128" s="10">
        <v>16525</v>
      </c>
    </row>
    <row r="129" spans="1:5" ht="30" x14ac:dyDescent="0.25">
      <c r="A129" s="18" t="s">
        <v>173</v>
      </c>
      <c r="B129" s="10">
        <v>13066</v>
      </c>
      <c r="C129" s="9" t="s">
        <v>285</v>
      </c>
      <c r="D129" s="10" t="s">
        <v>121</v>
      </c>
      <c r="E129" s="10">
        <v>13066</v>
      </c>
    </row>
    <row r="130" spans="1:5" ht="30" x14ac:dyDescent="0.25">
      <c r="A130" s="18" t="s">
        <v>173</v>
      </c>
      <c r="B130" s="10">
        <v>48955</v>
      </c>
      <c r="C130" s="9" t="s">
        <v>286</v>
      </c>
      <c r="D130" s="10" t="s">
        <v>216</v>
      </c>
      <c r="E130" s="10">
        <v>48955</v>
      </c>
    </row>
    <row r="131" spans="1:5" ht="30" x14ac:dyDescent="0.25">
      <c r="A131" s="18" t="s">
        <v>173</v>
      </c>
      <c r="B131" s="10">
        <v>3224</v>
      </c>
      <c r="C131" s="9" t="s">
        <v>287</v>
      </c>
      <c r="D131" s="10" t="s">
        <v>284</v>
      </c>
      <c r="E131" s="10">
        <v>3224</v>
      </c>
    </row>
    <row r="132" spans="1:5" ht="30" x14ac:dyDescent="0.25">
      <c r="A132" s="18" t="s">
        <v>173</v>
      </c>
      <c r="B132" s="10">
        <v>83334</v>
      </c>
      <c r="C132" s="9" t="s">
        <v>288</v>
      </c>
      <c r="D132" s="10" t="s">
        <v>169</v>
      </c>
      <c r="E132" s="10">
        <v>83334</v>
      </c>
    </row>
    <row r="133" spans="1:5" ht="30" x14ac:dyDescent="0.25">
      <c r="A133" s="18" t="s">
        <v>289</v>
      </c>
      <c r="B133" s="10">
        <v>600</v>
      </c>
      <c r="C133" s="9" t="s">
        <v>290</v>
      </c>
      <c r="D133" s="10" t="s">
        <v>121</v>
      </c>
      <c r="E133" s="10">
        <v>600</v>
      </c>
    </row>
    <row r="134" spans="1:5" ht="30" x14ac:dyDescent="0.25">
      <c r="A134" s="18" t="s">
        <v>291</v>
      </c>
      <c r="B134" s="10">
        <v>3196</v>
      </c>
      <c r="C134" s="9" t="s">
        <v>292</v>
      </c>
      <c r="D134" s="10" t="s">
        <v>243</v>
      </c>
      <c r="E134" s="10">
        <v>3196</v>
      </c>
    </row>
    <row r="135" spans="1:5" ht="30" x14ac:dyDescent="0.25">
      <c r="A135" s="18" t="s">
        <v>291</v>
      </c>
      <c r="B135" s="10">
        <v>1439</v>
      </c>
      <c r="C135" s="9" t="s">
        <v>293</v>
      </c>
      <c r="D135" s="10" t="s">
        <v>158</v>
      </c>
      <c r="E135" s="10">
        <v>1439</v>
      </c>
    </row>
    <row r="136" spans="1:5" ht="30" x14ac:dyDescent="0.25">
      <c r="A136" s="72" t="s">
        <v>291</v>
      </c>
      <c r="B136" s="42">
        <v>620</v>
      </c>
      <c r="C136" s="41" t="s">
        <v>294</v>
      </c>
      <c r="D136" s="42" t="s">
        <v>295</v>
      </c>
      <c r="E136" s="42">
        <v>620</v>
      </c>
    </row>
    <row r="137" spans="1:5" ht="30" x14ac:dyDescent="0.25">
      <c r="A137" s="18" t="s">
        <v>344</v>
      </c>
      <c r="B137" s="102">
        <v>257741</v>
      </c>
      <c r="C137" s="9" t="s">
        <v>345</v>
      </c>
      <c r="D137" s="10" t="s">
        <v>346</v>
      </c>
      <c r="E137" s="10">
        <v>257741</v>
      </c>
    </row>
    <row r="138" spans="1:5" ht="30" x14ac:dyDescent="0.25">
      <c r="A138" s="18" t="s">
        <v>347</v>
      </c>
      <c r="B138" s="10">
        <v>390</v>
      </c>
      <c r="C138" s="9" t="s">
        <v>348</v>
      </c>
      <c r="D138" s="10" t="s">
        <v>192</v>
      </c>
      <c r="E138" s="10">
        <v>390</v>
      </c>
    </row>
    <row r="139" spans="1:5" ht="30" x14ac:dyDescent="0.25">
      <c r="A139" s="18" t="s">
        <v>349</v>
      </c>
      <c r="B139" s="10">
        <v>1244</v>
      </c>
      <c r="C139" s="9" t="s">
        <v>350</v>
      </c>
      <c r="D139" s="10" t="s">
        <v>43</v>
      </c>
      <c r="E139" s="10">
        <v>1244</v>
      </c>
    </row>
    <row r="140" spans="1:5" ht="30" x14ac:dyDescent="0.25">
      <c r="A140" s="18" t="s">
        <v>173</v>
      </c>
      <c r="B140" s="10">
        <v>558</v>
      </c>
      <c r="C140" s="9" t="s">
        <v>351</v>
      </c>
      <c r="D140" s="10" t="s">
        <v>121</v>
      </c>
      <c r="E140" s="10">
        <v>558</v>
      </c>
    </row>
    <row r="141" spans="1:5" ht="30" x14ac:dyDescent="0.25">
      <c r="A141" s="18" t="s">
        <v>173</v>
      </c>
      <c r="B141" s="10">
        <v>359</v>
      </c>
      <c r="C141" s="9" t="s">
        <v>352</v>
      </c>
      <c r="D141" s="10" t="s">
        <v>216</v>
      </c>
      <c r="E141" s="10">
        <v>359</v>
      </c>
    </row>
    <row r="142" spans="1:5" ht="30" x14ac:dyDescent="0.25">
      <c r="A142" s="18" t="s">
        <v>173</v>
      </c>
      <c r="B142" s="10">
        <v>124</v>
      </c>
      <c r="C142" s="9" t="s">
        <v>353</v>
      </c>
      <c r="D142" s="10" t="s">
        <v>280</v>
      </c>
      <c r="E142" s="10">
        <v>124</v>
      </c>
    </row>
    <row r="143" spans="1:5" ht="30" x14ac:dyDescent="0.25">
      <c r="A143" s="18" t="s">
        <v>150</v>
      </c>
      <c r="B143" s="10">
        <v>1555</v>
      </c>
      <c r="C143" s="9" t="s">
        <v>354</v>
      </c>
      <c r="D143" s="10" t="s">
        <v>156</v>
      </c>
      <c r="E143" s="10">
        <v>1555</v>
      </c>
    </row>
    <row r="144" spans="1:5" ht="30" x14ac:dyDescent="0.25">
      <c r="A144" s="18" t="s">
        <v>150</v>
      </c>
      <c r="B144" s="10">
        <v>210</v>
      </c>
      <c r="C144" s="9" t="s">
        <v>355</v>
      </c>
      <c r="D144" s="10" t="s">
        <v>192</v>
      </c>
      <c r="E144" s="10">
        <v>210</v>
      </c>
    </row>
    <row r="145" spans="1:5" ht="30" x14ac:dyDescent="0.25">
      <c r="A145" s="18" t="s">
        <v>150</v>
      </c>
      <c r="B145" s="10">
        <v>3119</v>
      </c>
      <c r="C145" s="9" t="s">
        <v>356</v>
      </c>
      <c r="D145" s="10" t="s">
        <v>152</v>
      </c>
      <c r="E145" s="10">
        <v>3119</v>
      </c>
    </row>
    <row r="146" spans="1:5" ht="30" x14ac:dyDescent="0.25">
      <c r="A146" s="18" t="s">
        <v>150</v>
      </c>
      <c r="B146" s="10">
        <v>7174</v>
      </c>
      <c r="C146" s="9" t="s">
        <v>357</v>
      </c>
      <c r="D146" s="10" t="s">
        <v>154</v>
      </c>
      <c r="E146" s="10">
        <v>7174</v>
      </c>
    </row>
    <row r="147" spans="1:5" ht="30" x14ac:dyDescent="0.25">
      <c r="A147" s="18" t="s">
        <v>150</v>
      </c>
      <c r="B147" s="10">
        <v>3610</v>
      </c>
      <c r="C147" s="9" t="s">
        <v>358</v>
      </c>
      <c r="D147" s="10" t="s">
        <v>243</v>
      </c>
      <c r="E147" s="10">
        <v>3610</v>
      </c>
    </row>
    <row r="148" spans="1:5" ht="30" x14ac:dyDescent="0.25">
      <c r="A148" s="18" t="s">
        <v>173</v>
      </c>
      <c r="B148" s="10">
        <v>998</v>
      </c>
      <c r="C148" s="9" t="s">
        <v>359</v>
      </c>
      <c r="D148" s="10" t="s">
        <v>121</v>
      </c>
      <c r="E148" s="10">
        <v>998</v>
      </c>
    </row>
    <row r="149" spans="1:5" ht="30" x14ac:dyDescent="0.25">
      <c r="A149" s="18" t="s">
        <v>173</v>
      </c>
      <c r="B149" s="10">
        <v>17050</v>
      </c>
      <c r="C149" s="9" t="s">
        <v>360</v>
      </c>
      <c r="D149" s="10" t="s">
        <v>216</v>
      </c>
      <c r="E149" s="10">
        <v>17050</v>
      </c>
    </row>
    <row r="150" spans="1:5" ht="30" x14ac:dyDescent="0.25">
      <c r="A150" s="18" t="s">
        <v>296</v>
      </c>
      <c r="B150" s="10">
        <v>1761</v>
      </c>
      <c r="C150" s="9" t="s">
        <v>297</v>
      </c>
      <c r="D150" s="10" t="s">
        <v>298</v>
      </c>
      <c r="E150" s="10">
        <v>1760</v>
      </c>
    </row>
    <row r="151" spans="1:5" ht="30" x14ac:dyDescent="0.25">
      <c r="A151" s="18" t="s">
        <v>299</v>
      </c>
      <c r="B151" s="10">
        <v>27717</v>
      </c>
      <c r="C151" s="9" t="s">
        <v>300</v>
      </c>
      <c r="D151" s="10" t="s">
        <v>301</v>
      </c>
      <c r="E151" s="10">
        <v>27717</v>
      </c>
    </row>
    <row r="152" spans="1:5" ht="30" x14ac:dyDescent="0.25">
      <c r="A152" s="18" t="s">
        <v>302</v>
      </c>
      <c r="B152" s="10">
        <v>1216</v>
      </c>
      <c r="C152" s="9" t="s">
        <v>303</v>
      </c>
      <c r="D152" s="10" t="s">
        <v>43</v>
      </c>
      <c r="E152" s="10">
        <v>1216</v>
      </c>
    </row>
    <row r="153" spans="1:5" ht="30" x14ac:dyDescent="0.25">
      <c r="A153" s="18" t="s">
        <v>304</v>
      </c>
      <c r="B153" s="10">
        <v>4040</v>
      </c>
      <c r="C153" s="9" t="s">
        <v>305</v>
      </c>
      <c r="D153" s="10" t="s">
        <v>306</v>
      </c>
      <c r="E153" s="10">
        <v>4040</v>
      </c>
    </row>
    <row r="154" spans="1:5" ht="30" x14ac:dyDescent="0.25">
      <c r="A154" s="18" t="s">
        <v>307</v>
      </c>
      <c r="B154" s="10">
        <v>516</v>
      </c>
      <c r="C154" s="9" t="s">
        <v>308</v>
      </c>
      <c r="D154" s="10" t="s">
        <v>43</v>
      </c>
      <c r="E154" s="10">
        <v>516</v>
      </c>
    </row>
  </sheetData>
  <mergeCells count="9">
    <mergeCell ref="A36:E36"/>
    <mergeCell ref="A42:E42"/>
    <mergeCell ref="A43:D43"/>
    <mergeCell ref="A1:E1"/>
    <mergeCell ref="A2:E2"/>
    <mergeCell ref="C4:E4"/>
    <mergeCell ref="A6:E6"/>
    <mergeCell ref="A16:E16"/>
    <mergeCell ref="A31:E31"/>
  </mergeCells>
  <hyperlinks>
    <hyperlink ref="D55" r:id="rId1" xr:uid="{24521375-CA7A-4EEB-9D01-149921B9965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5F39B17968E384E966C56B9DB17D622" ma:contentTypeVersion="11" ma:contentTypeDescription="Izveidot jaunu dokumentu." ma:contentTypeScope="" ma:versionID="05ac1f4f9c4566f0d1e61ba4ae2e7c94">
  <xsd:schema xmlns:xsd="http://www.w3.org/2001/XMLSchema" xmlns:xs="http://www.w3.org/2001/XMLSchema" xmlns:p="http://schemas.microsoft.com/office/2006/metadata/properties" xmlns:ns2="67d9e9ce-98ac-4701-82e5-a9f5987d7974" xmlns:ns3="e453b08b-3d17-4406-a7bf-e9393dd131f3" targetNamespace="http://schemas.microsoft.com/office/2006/metadata/properties" ma:root="true" ma:fieldsID="d493d2bbae94eb29ff3d153f840f2707" ns2:_="" ns3:_="">
    <xsd:import namespace="67d9e9ce-98ac-4701-82e5-a9f5987d7974"/>
    <xsd:import namespace="e453b08b-3d17-4406-a7bf-e9393dd13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9e9ce-98ac-4701-82e5-a9f5987d7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3b08b-3d17-4406-a7bf-e9393dd13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4b23169-02ec-40e5-8d53-4e50d6e9ce4b}" ma:internalName="TaxCatchAll" ma:showField="CatchAllData" ma:web="e453b08b-3d17-4406-a7bf-e9393dd13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453b08b-3d17-4406-a7bf-e9393dd131f3">
      <UserInfo>
        <DisplayName>Māris Celmiņš</DisplayName>
        <AccountId>34</AccountId>
        <AccountType/>
      </UserInfo>
      <UserInfo>
        <DisplayName>Katrīna Dzene</DisplayName>
        <AccountId>40</AccountId>
        <AccountType/>
      </UserInfo>
      <UserInfo>
        <DisplayName>Artūrs Armuševics</DisplayName>
        <AccountId>184</AccountId>
        <AccountType/>
      </UserInfo>
      <UserInfo>
        <DisplayName>Edgars Klētnieks</DisplayName>
        <AccountId>203</AccountId>
        <AccountType/>
      </UserInfo>
      <UserInfo>
        <DisplayName>Diāna Andžāne</DisplayName>
        <AccountId>306</AccountId>
        <AccountType/>
      </UserInfo>
      <UserInfo>
        <DisplayName>Jānis Graudiņš</DisplayName>
        <AccountId>66</AccountId>
        <AccountType/>
      </UserInfo>
      <UserInfo>
        <DisplayName>Solveiga Veismane</DisplayName>
        <AccountId>230</AccountId>
        <AccountType/>
      </UserInfo>
      <UserInfo>
        <DisplayName>Oskars Pakers</DisplayName>
        <AccountId>247</AccountId>
        <AccountType/>
      </UserInfo>
      <UserInfo>
        <DisplayName>Liene Peršina</DisplayName>
        <AccountId>47</AccountId>
        <AccountType/>
      </UserInfo>
      <UserInfo>
        <DisplayName>Ineta Lokmane</DisplayName>
        <AccountId>48</AccountId>
        <AccountType/>
      </UserInfo>
      <UserInfo>
        <DisplayName>Guntars Kukuts (ITC)</DisplayName>
        <AccountId>28</AccountId>
        <AccountType/>
      </UserInfo>
      <UserInfo>
        <DisplayName>Juris Peršins</DisplayName>
        <AccountId>31</AccountId>
        <AccountType/>
      </UserInfo>
      <UserInfo>
        <DisplayName>Viktors Kolodņickis</DisplayName>
        <AccountId>50</AccountId>
        <AccountType/>
      </UserInfo>
      <UserInfo>
        <DisplayName>Mārtiņš Jorens</DisplayName>
        <AccountId>37</AccountId>
        <AccountType/>
      </UserInfo>
      <UserInfo>
        <DisplayName>Aivars Kautiņš</DisplayName>
        <AccountId>219</AccountId>
        <AccountType/>
      </UserInfo>
      <UserInfo>
        <DisplayName>Gunārs Andersons</DisplayName>
        <AccountId>33</AccountId>
        <AccountType/>
      </UserInfo>
      <UserInfo>
        <DisplayName>Vladislavs Stičinskis</DisplayName>
        <AccountId>234</AccountId>
        <AccountType/>
      </UserInfo>
      <UserInfo>
        <DisplayName>Liene Vida</DisplayName>
        <AccountId>26</AccountId>
        <AccountType/>
      </UserInfo>
      <UserInfo>
        <DisplayName>Kaspars Jākobsons</DisplayName>
        <AccountId>61</AccountId>
        <AccountType/>
      </UserInfo>
      <UserInfo>
        <DisplayName>Mihails Bodrovs</DisplayName>
        <AccountId>27</AccountId>
        <AccountType/>
      </UserInfo>
      <UserInfo>
        <DisplayName>Ervīns Šķesters</DisplayName>
        <AccountId>32</AccountId>
        <AccountType/>
      </UserInfo>
      <UserInfo>
        <DisplayName>Juris Pikuls</DisplayName>
        <AccountId>235</AccountId>
        <AccountType/>
      </UserInfo>
    </SharedWithUsers>
    <TaxCatchAll xmlns="e453b08b-3d17-4406-a7bf-e9393dd131f3" xsi:nil="true"/>
    <lcf76f155ced4ddcb4097134ff3c332f xmlns="67d9e9ce-98ac-4701-82e5-a9f5987d79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01F1D-9E67-480D-B0D7-10B87666FC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6E1C77-4A0A-4F3E-8C78-90C5CB1D3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d9e9ce-98ac-4701-82e5-a9f5987d7974"/>
    <ds:schemaRef ds:uri="e453b08b-3d17-4406-a7bf-e9393dd13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E480A5-BDD9-48AB-8C80-836C35CE033E}">
  <ds:schemaRefs>
    <ds:schemaRef ds:uri="http://schemas.microsoft.com/office/2006/metadata/properties"/>
    <ds:schemaRef ds:uri="http://schemas.microsoft.com/office/infopath/2007/PartnerControls"/>
    <ds:schemaRef ds:uri="e453b08b-3d17-4406-a7bf-e9393dd131f3"/>
    <ds:schemaRef ds:uri="67d9e9ce-98ac-4701-82e5-a9f5987d7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Pirkumi līdz 10000</vt:lpstr>
      <vt:lpstr>EIS pirkumi</vt:lpstr>
      <vt:lpstr>publikācija 2022.03.</vt:lpstr>
      <vt:lpstr>Publikācija 04.2022</vt:lpstr>
      <vt:lpstr>Publikācija 05.2022</vt:lpstr>
      <vt:lpstr>Publikācija 06.2022</vt:lpstr>
      <vt:lpstr>Publikācija 06.2022-2</vt:lpstr>
      <vt:lpstr>Publikācija 07.2022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Arvis Freibergs</dc:creator>
  <cp:keywords/>
  <dc:description/>
  <cp:lastModifiedBy>Iveta Bulāne</cp:lastModifiedBy>
  <cp:revision/>
  <dcterms:created xsi:type="dcterms:W3CDTF">2022-02-03T06:18:08Z</dcterms:created>
  <dcterms:modified xsi:type="dcterms:W3CDTF">2022-07-22T12:00:18Z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0x010100E5F39B17968E384E966C56B9DB17D622</vt:lpwstr>
  </property>
</Properties>
</file>